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0" yWindow="0" windowWidth="23040" windowHeight="8835" tabRatio="423" activeTab="1"/>
  </bookViews>
  <sheets>
    <sheet name="Inledning 1-6" sheetId="1" r:id="rId1"/>
    <sheet name="UH-plan  7-10" sheetId="6" r:id="rId2"/>
    <sheet name="Noteringar 11-16" sheetId="3" r:id="rId3"/>
    <sheet name="Fastighetsbesiktning 17-23" sheetId="5" r:id="rId4"/>
  </sheets>
  <definedNames>
    <definedName name="Criteria" localSheetId="1">#REF!</definedName>
    <definedName name="Criteria">#REF!</definedName>
    <definedName name="_xlnm.Print_Area" localSheetId="0">'Inledning 1-6'!$A$1:$S$270</definedName>
    <definedName name="_xlnm.Print_Area" localSheetId="1">'UH-plan  7-10'!$A$1:$P$71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0" i="5" l="1"/>
  <c r="C342" i="5" s="1"/>
  <c r="C344" i="5" s="1"/>
  <c r="C346" i="5" s="1"/>
  <c r="C348" i="5" s="1"/>
  <c r="C350" i="5" s="1"/>
  <c r="C352" i="5" s="1"/>
  <c r="C354" i="5" s="1"/>
  <c r="C356" i="5" s="1"/>
  <c r="C358" i="5" s="1"/>
  <c r="C360" i="5" s="1"/>
  <c r="C362" i="5" s="1"/>
  <c r="C364" i="5" s="1"/>
  <c r="C366" i="5" s="1"/>
  <c r="C368" i="5" s="1"/>
  <c r="C370" i="5" s="1"/>
  <c r="C23" i="6"/>
  <c r="C25" i="6" s="1"/>
  <c r="D23" i="6"/>
  <c r="D25" i="6" s="1"/>
  <c r="E23" i="6"/>
  <c r="E25" i="6" s="1"/>
  <c r="F23" i="6"/>
  <c r="F25" i="6" s="1"/>
  <c r="G23" i="6"/>
  <c r="G25" i="6" s="1"/>
  <c r="H23" i="6"/>
  <c r="H25" i="6" s="1"/>
  <c r="I23" i="6"/>
  <c r="I25" i="6" s="1"/>
  <c r="J23" i="6"/>
  <c r="J25" i="6" s="1"/>
  <c r="K23" i="6"/>
  <c r="K25" i="6" s="1"/>
  <c r="L23" i="6"/>
  <c r="M23" i="6"/>
  <c r="N23" i="6"/>
  <c r="N25" i="6" s="1"/>
  <c r="O23" i="6"/>
  <c r="O25" i="6" s="1"/>
  <c r="P23" i="6"/>
  <c r="P62" i="6"/>
  <c r="P64" i="6" s="1"/>
  <c r="O62" i="6"/>
  <c r="O64" i="6" s="1"/>
  <c r="N62" i="6"/>
  <c r="N64" i="6" s="1"/>
  <c r="M62" i="6"/>
  <c r="M64" i="6" s="1"/>
  <c r="L62" i="6"/>
  <c r="L64" i="6" s="1"/>
  <c r="K62" i="6"/>
  <c r="K64" i="6" s="1"/>
  <c r="J62" i="6"/>
  <c r="J64" i="6" s="1"/>
  <c r="I62" i="6"/>
  <c r="I64" i="6" s="1"/>
  <c r="H62" i="6"/>
  <c r="H64" i="6" s="1"/>
  <c r="G62" i="6"/>
  <c r="G64" i="6" s="1"/>
  <c r="F62" i="6"/>
  <c r="F64" i="6" s="1"/>
  <c r="E62" i="6"/>
  <c r="E64" i="6" s="1"/>
  <c r="D62" i="6"/>
  <c r="D64" i="6" s="1"/>
  <c r="C62" i="6"/>
  <c r="C64" i="6" s="1"/>
  <c r="O41" i="6"/>
  <c r="O40" i="6"/>
  <c r="H26" i="6"/>
  <c r="G26" i="6"/>
  <c r="F26" i="6"/>
  <c r="E26" i="6"/>
  <c r="D26" i="6"/>
  <c r="C26" i="6"/>
  <c r="P25" i="6"/>
  <c r="M25" i="6"/>
  <c r="L25" i="6"/>
  <c r="I5" i="6"/>
  <c r="I26" i="6" s="1"/>
  <c r="J5" i="6" l="1"/>
  <c r="C372" i="5"/>
  <c r="C374" i="5" s="1"/>
  <c r="C376" i="5" s="1"/>
  <c r="C378" i="5" s="1"/>
  <c r="C380" i="5" s="1"/>
  <c r="C382" i="5" s="1"/>
  <c r="C384" i="5" s="1"/>
  <c r="C386" i="5" s="1"/>
  <c r="C388" i="5" s="1"/>
  <c r="C390" i="5" s="1"/>
  <c r="C392" i="5" s="1"/>
  <c r="C394" i="5" s="1"/>
  <c r="I153" i="1"/>
  <c r="J26" i="6" l="1"/>
  <c r="K5" i="6"/>
  <c r="K26" i="6" l="1"/>
  <c r="L5" i="6"/>
  <c r="L26" i="6" l="1"/>
  <c r="M5" i="6"/>
  <c r="M26" i="6" l="1"/>
  <c r="N5" i="6"/>
  <c r="O5" i="6" l="1"/>
  <c r="N26" i="6"/>
  <c r="P5" i="6" l="1"/>
  <c r="O26" i="6"/>
  <c r="P26" i="6" l="1"/>
  <c r="C44" i="6"/>
  <c r="C65" i="6" l="1"/>
  <c r="D44" i="6"/>
  <c r="E44" i="6" l="1"/>
  <c r="D65" i="6"/>
  <c r="F44" i="6" l="1"/>
  <c r="E65" i="6"/>
  <c r="F65" i="6" l="1"/>
  <c r="G44" i="6"/>
  <c r="G65" i="6" l="1"/>
  <c r="H44" i="6"/>
  <c r="I44" i="6" l="1"/>
  <c r="H65" i="6"/>
  <c r="I65" i="6" l="1"/>
  <c r="J44" i="6"/>
  <c r="J65" i="6" l="1"/>
  <c r="K44" i="6"/>
  <c r="K65" i="6" l="1"/>
  <c r="L44" i="6"/>
  <c r="M44" i="6" l="1"/>
  <c r="L65" i="6"/>
  <c r="N44" i="6" l="1"/>
  <c r="M65" i="6"/>
  <c r="N65" i="6" l="1"/>
  <c r="O44" i="6"/>
  <c r="O65" i="6" l="1"/>
  <c r="P44" i="6"/>
  <c r="P65" i="6" s="1"/>
</calcChain>
</file>

<file path=xl/sharedStrings.xml><?xml version="1.0" encoding="utf-8"?>
<sst xmlns="http://schemas.openxmlformats.org/spreadsheetml/2006/main" count="574" uniqueCount="452">
  <si>
    <r>
      <rPr>
        <sz val="11"/>
        <rFont val="Times New Roman"/>
        <family val="1"/>
      </rPr>
      <t>Revidering:</t>
    </r>
  </si>
  <si>
    <r>
      <rPr>
        <sz val="11"/>
        <rFont val="Times New Roman"/>
        <family val="1"/>
      </rPr>
      <t>Organisationsnummer:                                716421-3436</t>
    </r>
  </si>
  <si>
    <t>Vad innehåller underhållsplanen?</t>
  </si>
  <si>
    <t>Innehållsförteckning</t>
  </si>
  <si>
    <t>Allmänt</t>
  </si>
  <si>
    <t>Underhållsplanen</t>
  </si>
  <si>
    <t>Hur ska planen användas?</t>
  </si>
  <si>
    <t>Information om underhållsplanen</t>
  </si>
  <si>
    <t>Kontaktuppgifter</t>
  </si>
  <si>
    <t>Grunduppgifter, underhållsplan</t>
  </si>
  <si>
    <t>Tidigare underhåll</t>
  </si>
  <si>
    <t>Noteringar och upplysningar</t>
  </si>
  <si>
    <t>Byggnadsdelar och installationer, noteringar</t>
  </si>
  <si>
    <t>2. Fasader</t>
  </si>
  <si>
    <t>3. Tak</t>
  </si>
  <si>
    <t>5. Lokaler</t>
  </si>
  <si>
    <t xml:space="preserve">En underhållsplan är en sammanställning av fastighetens behov av periodiserat underhåll (t.ex. fönstermålning, </t>
  </si>
  <si>
    <t>takrenovering, osv), i underhållsplanen ingår ej det löpande underhållet (t.ex. reparation lås, byte lampor etc).</t>
  </si>
  <si>
    <t xml:space="preserve">Det primära syftet med underhållsplaneringen är att skapa en ekonomisk beredskap inför framtida underhållsutgifter. </t>
  </si>
  <si>
    <t>Sekundära syften är:</t>
  </si>
  <si>
    <t>Underhållsplanen innehåller en bedömning av det periodiska underhållsbehovet under kommande 30 år.</t>
  </si>
  <si>
    <t>Varje enskild åtgärd har en uppskattad kostnad och åtgärdstidpunkt angiven.</t>
  </si>
  <si>
    <t xml:space="preserve">Ambitionen för underhållsplanen är att inkludera åtgärder som krävs för att bibehålla byggnadens status </t>
  </si>
  <si>
    <t>i 80-90 år, även om endast 30 år är upptaget i detalj.</t>
  </si>
  <si>
    <t>Underhållsplanen innehåller uppgifter om allmänna utrymmen i källare, trapphus, teknikutrymmen,</t>
  </si>
  <si>
    <t>byggnadsdelar och installationer. I underhållsplanen har hyreslokalers eller lägenheters inre underhållsbehov</t>
  </si>
  <si>
    <t>inte undersökts och fastställts, om inte speciellt avtalats om det.</t>
  </si>
  <si>
    <t>Arbeta med underhållsplanen aktivt, kontrollera löpande de åtgärder som är inplanerade, ta in offerter</t>
  </si>
  <si>
    <t>och boka in arbeten i god tid innan åtgärden ska genomföras. Planera om eller samplanera åtgärder om</t>
  </si>
  <si>
    <t>vinster kan göras (ekonomiskt eller tidsmässigt). Gör inte för mycket ändringar under året utan</t>
  </si>
  <si>
    <t xml:space="preserve">När underhållsplanen uppdateras skjuts tidsskalan ett år framåt, åtgärder som är utförda stryks, </t>
  </si>
  <si>
    <t>eller planeras in enligt bedömda intervall. Har åtgärden ej utförts innevarande år, planeras den in under</t>
  </si>
  <si>
    <t>kommande år. I samband med årlig revidering är det lämpligt att utföra en statusbesiktning av</t>
  </si>
  <si>
    <t>fastigheten och planera in eventuella nya åtgärder som krävs eller omplanera befintliga åtgärder.</t>
  </si>
  <si>
    <t xml:space="preserve">Observera!  att utveckling av skador beror på många faktorer och att en </t>
  </si>
  <si>
    <t>aktiv bevakning krävs av hela fastigheten.</t>
  </si>
  <si>
    <t>föregående åtgärdsår angivet med mängdberäkning och kostnad.</t>
  </si>
  <si>
    <t>ska bytas vart 35:e år och åtgärden kostar 35.000 sek, det medför en kostnad på 1.000 sek per år.</t>
  </si>
  <si>
    <t xml:space="preserve">ögonblicksbild av fastighetens tekniska status och innehåller även allmän information </t>
  </si>
  <si>
    <t>som kan vara nyttig att ta del av som läsare av underhållsplanen.</t>
  </si>
  <si>
    <t>Minska andelen akut underhåll</t>
  </si>
  <si>
    <t>Redskap för att jämna ut kostnader</t>
  </si>
  <si>
    <t xml:space="preserve">     </t>
  </si>
  <si>
    <t>Underlättar överföringen av förvaltningsansvaret.</t>
  </si>
  <si>
    <t>Faktaunderlag för årligt avsättningsbehov för underhåll</t>
  </si>
  <si>
    <t>Underlag för budgetarbetet och för rätt boendekostnad</t>
  </si>
  <si>
    <t>Ger tidsintervall för underhåll och enkelt att följa upp och omprioritera åtgärder</t>
  </si>
  <si>
    <t>Kort beskrivning av fastigheten med historik angivet (ombyggnationer och underhåll).</t>
  </si>
  <si>
    <t xml:space="preserve">Sammanfattning av kostnader per huvudkomponent (byggdelar och installationer) </t>
  </si>
  <si>
    <t>Detaljerad sammanställning per byggnadsdel, med åtgärd, åtgärdsår,</t>
  </si>
  <si>
    <t>Noteringar och upplysningar om huvudkomponenter i fastigheten. Denna del kan ses som en</t>
  </si>
  <si>
    <t>1.    Löpande underhåll</t>
  </si>
  <si>
    <t>2.    Kostnader för förbrukningsmedia, till exempel fjärrvärme, vatten, el</t>
  </si>
  <si>
    <t>3.    Kostnader för akuta åtgärder.</t>
  </si>
  <si>
    <r>
      <rPr>
        <sz val="8"/>
        <rFont val="Symbol"/>
        <family val="1"/>
      </rPr>
      <t xml:space="preserve">     </t>
    </r>
    <r>
      <rPr>
        <sz val="8"/>
        <rFont val="Times New Roman"/>
        <family val="1"/>
      </rPr>
      <t xml:space="preserve"> </t>
    </r>
  </si>
  <si>
    <r>
      <rPr>
        <sz val="8"/>
        <rFont val="Symbol"/>
        <family val="1"/>
      </rPr>
      <t xml:space="preserve">    </t>
    </r>
    <r>
      <rPr>
        <sz val="8"/>
        <rFont val="Times New Roman"/>
        <family val="1"/>
      </rPr>
      <t xml:space="preserve">  </t>
    </r>
  </si>
  <si>
    <r>
      <rPr>
        <sz val="8"/>
        <rFont val="Symbol"/>
        <family val="1"/>
      </rPr>
      <t xml:space="preserve">    </t>
    </r>
    <r>
      <rPr>
        <sz val="8"/>
        <rFont val="Times New Roman"/>
        <family val="1"/>
      </rPr>
      <t xml:space="preserve"> </t>
    </r>
  </si>
  <si>
    <t>Anders Wiik</t>
  </si>
  <si>
    <t xml:space="preserve">Kostnader är grovt bedömda, inklusive moms och i dagens prisläge. </t>
  </si>
  <si>
    <t>Vissa av åtgärderna är fördelaktiga att utföra i samband med andra renoveringar,</t>
  </si>
  <si>
    <t>t.ex. byte av huvudledningar utförs i samband med stambyte (vatten och avlopp).</t>
  </si>
  <si>
    <t>I denna underhållsplan har en sammanställning av periodiska kostnader genomförts,</t>
  </si>
  <si>
    <t>övriga kostnader som tillkommer för fastighetens drift är:</t>
  </si>
  <si>
    <t>Upprättad av:</t>
  </si>
  <si>
    <t>Datum</t>
  </si>
  <si>
    <t>Besiktning:</t>
  </si>
  <si>
    <t>NISSES Förvaltnings AB, Box 9010,  850 09  Sundsvall</t>
  </si>
  <si>
    <t>www.nisses.net</t>
  </si>
  <si>
    <t>Besöksdress: Västra Vägen 156,  Sundsvall</t>
  </si>
  <si>
    <t>info@nisses.net</t>
  </si>
  <si>
    <t>060 - 12 95 30</t>
  </si>
  <si>
    <t>Tel:</t>
  </si>
  <si>
    <t>Kontakta gärna oss om ni har frågor eller vill ha hjälp med den årliga revideringen.</t>
  </si>
  <si>
    <t xml:space="preserve">Namn:                                                           </t>
  </si>
  <si>
    <t>Adress/Adresser:</t>
  </si>
  <si>
    <t>Ort:</t>
  </si>
  <si>
    <t>Byggnadsår:</t>
  </si>
  <si>
    <t>Antal lägenheter:</t>
  </si>
  <si>
    <t>Varav hyresrätter:</t>
  </si>
  <si>
    <t>m²</t>
  </si>
  <si>
    <t>BOA:</t>
  </si>
  <si>
    <t>LOA:</t>
  </si>
  <si>
    <t>Garageyta:</t>
  </si>
  <si>
    <t>Fasad:</t>
  </si>
  <si>
    <t>Tak:</t>
  </si>
  <si>
    <t>Takavvattning</t>
  </si>
  <si>
    <t>Utemiljö:</t>
  </si>
  <si>
    <t>Mark:</t>
  </si>
  <si>
    <t>Skorstenar</t>
  </si>
  <si>
    <t>Ventilationshuvar:</t>
  </si>
  <si>
    <t>Sockel / Grund</t>
  </si>
  <si>
    <t>Stomme:</t>
  </si>
  <si>
    <t>Bjälklag:</t>
  </si>
  <si>
    <t>Fönster:</t>
  </si>
  <si>
    <t>Hiss:</t>
  </si>
  <si>
    <t>Tvättstuga:</t>
  </si>
  <si>
    <t>Lägenhetsförråd:</t>
  </si>
  <si>
    <t>Ventilation:</t>
  </si>
  <si>
    <t>Uppvärmning:</t>
  </si>
  <si>
    <t>Antal parkeringar med laddplatser:</t>
  </si>
  <si>
    <t>Antal motorvärmarplatser:</t>
  </si>
  <si>
    <t>Antal garageplatser:</t>
  </si>
  <si>
    <t>Antal lokaler:</t>
  </si>
  <si>
    <t>Förnybara energikällor:</t>
  </si>
  <si>
    <t>Sophantering:</t>
  </si>
  <si>
    <t>Övrigt:</t>
  </si>
  <si>
    <t>2.</t>
  </si>
  <si>
    <t>3.</t>
  </si>
  <si>
    <t>4.</t>
  </si>
  <si>
    <t>5.</t>
  </si>
  <si>
    <t>Rev:</t>
  </si>
  <si>
    <t>Datum:</t>
  </si>
  <si>
    <t>Putsad betonghålsten</t>
  </si>
  <si>
    <t>Plåt</t>
  </si>
  <si>
    <t>Hängrännor utvändiga stuprör</t>
  </si>
  <si>
    <t>Murade och plåtklädda</t>
  </si>
  <si>
    <t>Trä, metall</t>
  </si>
  <si>
    <t xml:space="preserve">I noteringar och upplysningar finns anmärkningar om skador som speciellt behöver påpekas eller utvecklas </t>
  </si>
  <si>
    <t>vidare, noteringar som inte finns med i kalkylen samt allmänna rekommendationer kring det periodiska  underhållet.</t>
  </si>
  <si>
    <t>Ett plåttak uppskattas ha en teknisk livslängd på cirka 60-100 år beroende på vilken typ av plåt taket är klätt i. Galvaniserad stålplåt har en kortare livslängd medan t.ex. kopparplåt har en livslängd närmare 100 år. När underhåll beräknas för tak så baseras det på att  under regelbunden uppsikt för att undvika läckage. Plåttak i stålplåt har ett kontinuerligt behov av att målas för att kunna uppfylla sin funktion och normalt sett brukar detta ske med ett intervall om 12 år. Ifall plåten är nylagd så klarar den en längre period utan att behöva målas. Det är viktigt att hålla ett plåttak mindre åtgärder såsom omfogning av tegelskorstenar, byte avluftningar eller mindre taktätningar, samt större underhåll såsom t.ex. en hel omläggning av taket.</t>
  </si>
  <si>
    <r>
      <rPr>
        <i/>
        <u/>
        <sz val="10"/>
        <rFont val="Times New Roman"/>
        <family val="1"/>
      </rPr>
      <t>Generellt plåttak</t>
    </r>
  </si>
  <si>
    <t>Taktäckning med betong- eller tegelpannor med undertakspapp är läcksäkert och har låga underhållskostnader vilket gör det till en vanlig taktäckning. Taket bör inspekteras årligen och vid behov justeras. Taket bör läggas om i sin helhet med ett intervall på cirka 50 år.</t>
  </si>
  <si>
    <t>4. Balkonger</t>
  </si>
  <si>
    <r>
      <rPr>
        <i/>
        <u/>
        <sz val="10"/>
        <rFont val="Times New Roman"/>
        <family val="1"/>
      </rPr>
      <t>Allmänt trapphus</t>
    </r>
  </si>
  <si>
    <t>I underhållsplanen finns upptaget underhåll för servisledning, serviscentraler, huvudledningar och elektriska installationer såsom tidur, kontaktorer och belysningsstyrning. Samtliga installationer bedöms vara i gott skick, även om enstaka, mindre, komponenter bör bytas in kort.</t>
  </si>
  <si>
    <r>
      <rPr>
        <i/>
        <u/>
        <sz val="10"/>
        <rFont val="Times New Roman"/>
        <family val="1"/>
      </rPr>
      <t>Allmänt gemensamma utrymmen</t>
    </r>
  </si>
  <si>
    <t>Underhåll av maskiner i tvättstugor är svårbedömt och beror på en mängd faktorer såsom användningsgrad och tillverkare. I underhållssyfte bedöms maskiner ha en livslängd om 12-15 år, även om de i vissa fall kan fungera i upp till 20-25 år. Efter de 12-15 åren har gått så körs maskinen tills den går sönder och posten för ett byte av maskin flyttas med i underhållsplanen tills bytet utförs. Källargångarna har en så låg användningsgrad att de inte har ett målningsbehov på samma frekvens som många andra områden i en fastighet. Obehandlade ytor tas ej med i planen. Belysningsarmaturer har en teknisk livslängd om cirka 25 år. I de flesta fall är belysning i gemensamma utrymmen tidsstyrd och slitaget beror på hur trafikerat det gemensamma utrymmet är. Förutom slitage så dateras även komponenterna då utvecklingen går framåt vilket leder till att byte av armaturer blir relevant.</t>
  </si>
  <si>
    <r>
      <rPr>
        <i/>
        <u/>
        <sz val="10"/>
        <rFont val="Times New Roman"/>
        <family val="1"/>
      </rPr>
      <t>Allmänt hissar</t>
    </r>
  </si>
  <si>
    <t>Enligt REPAB underhållsfakta är ett vanligt underhållsintervall för elektronik 15 (utsatt), 20 (normalt). eller 30 (skyddat) år. Maskindelar har underhållsintervallen 20 (utsatt), 30 (normalt) eller 40 (skyddat) år.Elektronikdelar som knappar, reläer, lampor etc. räknas normalt in som löpande underhåll och kan behöva bytas med tätare mellanrum. En hiss installerad i ett bostadshus går vanligtvis betydligt mindre än hissar installerade i kontor, varuhus eller industrier. Hissarna bedöms utsättas för lågt användande.</t>
  </si>
  <si>
    <t>Renovering av hisskorg avser utbyte av väggmaterial och tak, byte golv och belysning. En lämplig indelning är:</t>
  </si>
  <si>
    <r>
      <rPr>
        <i/>
        <u/>
        <sz val="10"/>
        <rFont val="Times New Roman"/>
        <family val="1"/>
      </rPr>
      <t>Generellt om underhållsplanering hissar</t>
    </r>
  </si>
  <si>
    <t>I underhållsplanen görs endast en översiktlig bedömning av underhållsbehovet för respektive hiss,  detta baseras på insamlad information från inspektion och underlag från den årliga inspektionen. Det   är alltså viktigt att notera att underhållspunkter i denna plan endast avser att ge en grov uppskattning av framtida kostnader som härrör till hiss och ska inte ses som en detaljerad plan som styr underhåll av hissen. Behov av renoveringar och underhåll avgörs av den årliga besiktningen och skötselfirma.</t>
  </si>
  <si>
    <r>
      <rPr>
        <i/>
        <u/>
        <sz val="10"/>
        <rFont val="Times New Roman"/>
        <family val="1"/>
      </rPr>
      <t>Allmänt  ackumulatortankar</t>
    </r>
  </si>
  <si>
    <r>
      <rPr>
        <i/>
        <u/>
        <sz val="10"/>
        <rFont val="Times New Roman"/>
        <family val="1"/>
      </rPr>
      <t>Periodiskt underhåll Fjärrvärme</t>
    </r>
  </si>
  <si>
    <t>Fjärrvärmecentraler är driftsäkra och har lång livslängd. Centralen har en beräknad livslängd om ca 30-35 år, där delar som elektronik, pumpar, ventiler har en livslängd som är omkring 17 år. Systemet bör rengöras med spolning med ett intervall på 10-år och specialfirmor utför "tvättningen" för att få bort beläggningar.</t>
  </si>
  <si>
    <r>
      <rPr>
        <i/>
        <u/>
        <sz val="10"/>
        <rFont val="Times New Roman"/>
        <family val="1"/>
      </rPr>
      <t>Generellt  Frånluftsventilation</t>
    </r>
  </si>
  <si>
    <r>
      <rPr>
        <i/>
        <u/>
        <sz val="10"/>
        <rFont val="Times New Roman"/>
        <family val="1"/>
      </rPr>
      <t>Generellt OVK</t>
    </r>
  </si>
  <si>
    <t>Frånluftsventilation kräver få underhållsåtgärder och en OVK-besiktning ska utföras med 6 års intervall med denna typ av ventilation (se nedan). De vanligaste problemen som brukar påträffas i frånluftssystem är att luftflödena inte är tillräckligt höga vilket vanligtvis åtgärdas genom en installation av mer tilluft genom spaltventiler, tilluftsdon bakom radiatorer, eller en komplettering av annan typ av tilluftsdon.</t>
  </si>
  <si>
    <t xml:space="preserve">Är OVK inte utförd eller om OVK har underkänns utan försök att åtgärda anmärkningarna, så kan kommunen avgiftsbelägga fastighetsägaren. Det är relativt vanligt att föreningar har en underkänd OVK, särskilt för de större föreningarna. </t>
  </si>
  <si>
    <r>
      <rPr>
        <i/>
        <u/>
        <sz val="10"/>
        <rFont val="Times New Roman"/>
        <family val="1"/>
      </rPr>
      <t>Allmänt stammar</t>
    </r>
  </si>
  <si>
    <t>Generellt gäller att avlopp och vattenstammar har en livslängd om cirka 40-60 år. Det förutsätter att kontinuerliga underhållsspolningar utförs. Livslängden påverkas av rörens kvalité, yttre påverkan (t ex fukt), material (stål, plats eller komposit) och hur stammen är förlagd. Observera att tätskikt och installationer i våtrummen har en kortare livslängd än rören. Spolning av avlopp och dagvatten bör utföras på ett intervall om 4-6 år och utförs för att rengöra systemet och för att förhindra stopp i systemet som inte är tillgängliga att rensas för hand. Vid en spolning rensas samtliga vattenlås i lägenheterna och vatten högtrycksspolas direkt på stammen från de brunnar som finns i lägenheterna.</t>
  </si>
  <si>
    <t>UNDERHÅLLSPLAN</t>
  </si>
  <si>
    <t>Upprättad.</t>
  </si>
  <si>
    <t>Korrigerad:</t>
  </si>
  <si>
    <t>Åtgärdsår:</t>
  </si>
  <si>
    <t>Samt kalkylerad  kostnad inkl moms</t>
  </si>
  <si>
    <t>Byggnadsdel</t>
  </si>
  <si>
    <t>Räcken entrér och på gård</t>
  </si>
  <si>
    <t>Asfaltering och nya motorvärmare</t>
  </si>
  <si>
    <t>Byte av Cirkulationspump värme</t>
  </si>
  <si>
    <t>Byte av fjärrvärmeväxlare</t>
  </si>
  <si>
    <t>Summa</t>
  </si>
  <si>
    <t>Total summa</t>
  </si>
  <si>
    <t>BESIKTNINGSPROTOKOLL</t>
  </si>
  <si>
    <t>Specificering av ytor, matrial, status samt ungefärligt åtgärdsår.</t>
  </si>
  <si>
    <t>Del</t>
  </si>
  <si>
    <t>Spec:</t>
  </si>
  <si>
    <t>Yta ca:</t>
  </si>
  <si>
    <t>Status:</t>
  </si>
  <si>
    <t>Takavvattning:</t>
  </si>
  <si>
    <t>Luftspalt:</t>
  </si>
  <si>
    <t>God/normal</t>
  </si>
  <si>
    <t xml:space="preserve">Antal: </t>
  </si>
  <si>
    <t xml:space="preserve">Status: </t>
  </si>
  <si>
    <t>God/normal, vissa balkonger har färgsläpp på undersidorna</t>
  </si>
  <si>
    <t>Aluminium partier som underhållits normalt.</t>
  </si>
  <si>
    <t>Antal:</t>
  </si>
  <si>
    <t>UC/PANNRUM</t>
  </si>
  <si>
    <t xml:space="preserve">Övrigt: </t>
  </si>
  <si>
    <t>Dålig</t>
  </si>
  <si>
    <t>SAMMANFATTNING</t>
  </si>
  <si>
    <t>Föreningens underhåll bör planeras enligt följande.</t>
  </si>
  <si>
    <t>År 1</t>
  </si>
  <si>
    <t>År 2</t>
  </si>
  <si>
    <t>År 3</t>
  </si>
  <si>
    <t>År 4</t>
  </si>
  <si>
    <t>Förvaltnings AB</t>
  </si>
  <si>
    <t>Tekniska Avdelningen</t>
  </si>
  <si>
    <t>Kalkylerat åtgärdsår:</t>
  </si>
  <si>
    <t>NISSES</t>
  </si>
  <si>
    <t>AW</t>
  </si>
  <si>
    <t>År 5</t>
  </si>
  <si>
    <t>År 6</t>
  </si>
  <si>
    <t>År 7</t>
  </si>
  <si>
    <t>År 8</t>
  </si>
  <si>
    <t>År 9</t>
  </si>
  <si>
    <t>År 10</t>
  </si>
  <si>
    <t>År 11</t>
  </si>
  <si>
    <t>KÄLLARE</t>
  </si>
  <si>
    <t>Då vindutrymmet är trångt är det svårt att besiktiga luftspalten i takfoten verkar dock vara god.</t>
  </si>
  <si>
    <t>Antal/Yta:</t>
  </si>
  <si>
    <t>Ytor:</t>
  </si>
  <si>
    <t>Normal/dålig, trapphus som är slitna</t>
  </si>
  <si>
    <t>Ursprungliga trädörrar med ekfanér</t>
  </si>
  <si>
    <t>Slitnar dörrar med mycket skador. Även beslagen är dålig, som gångjärn, dörrhandtag etc.</t>
  </si>
  <si>
    <t>Regleringen för varmvatten fungerar dåligt. Ny styr och regler med övervakning bör installeras.</t>
  </si>
  <si>
    <t>Bra/normal std med kat-5 nät för data och koaxialkabelnät för TV.</t>
  </si>
  <si>
    <t>Normal std på fastighetsel. Status i lägenheter av skiftande kvalitet.</t>
  </si>
  <si>
    <t xml:space="preserve">Sundsvall </t>
  </si>
  <si>
    <t>ÖVRIGA UTRYMMEN MM.</t>
  </si>
  <si>
    <t>Källargångar med målad betong, golv med gammal "flingfärg" övriga utrymmen med förråd och Skyddsrum.</t>
  </si>
  <si>
    <t>Normal/ dåligt, Golvfärg har släpt på många ställen och skavskador och missfärgningar på väggar. Fräschas upp så fort som möjligt.</t>
  </si>
  <si>
    <t>År 12</t>
  </si>
  <si>
    <t>År 13</t>
  </si>
  <si>
    <t>År 14</t>
  </si>
  <si>
    <t>År 15</t>
  </si>
  <si>
    <t xml:space="preserve">Årtal:      </t>
  </si>
  <si>
    <t>Typ av Åtgärd:</t>
  </si>
  <si>
    <r>
      <t xml:space="preserve">Kostnad: </t>
    </r>
    <r>
      <rPr>
        <sz val="8"/>
        <rFont val="Times New Roman"/>
        <family val="1"/>
      </rPr>
      <t>(om känd)</t>
    </r>
  </si>
  <si>
    <t>6.</t>
  </si>
  <si>
    <t xml:space="preserve">Underhållsplan inkl kalkyler </t>
  </si>
  <si>
    <t>11.</t>
  </si>
  <si>
    <t>Renovering och bättring av trapphus inkluderar:</t>
  </si>
  <si>
    <t>Underhållsbehovet av datanätverk samt tv-nätverk existerar knappt då större delen av potentiella underhållsposter faller på leverantören</t>
  </si>
  <si>
    <t>Underhåll av hissar beror mycket på typ av hiss och hur de används. Den generella tekniska livslängden för en hiss är 25-35 år, men enskilda komponenter kan ha längre eller kortare livslängd. Andra saker som påverkar kostnaden för underhållet är nya krav från myndigheter.</t>
  </si>
  <si>
    <t>Traditionell underhållsplanering inkluderade en indelning enligt: Maskin, motor, elektronik, linor, schakt och korginredning. Nya säkerhetsbestämmelser (uppdateras kontinuerligt), gör att det inte längre går att byta enstaka delar utan man tvingas uppgradera hela hissen.</t>
  </si>
  <si>
    <t>Ett byte av motor kan t.ex. inte genomföras utan att komplettera med nya säkerhetssystem enligt H10- 14 direktiven (det innebär att hissen kompletteras med nya innerdörrar, våningsvisare etc). Vid mindre fel kan dessa åtgärdas utan att komplettera med nya säkerhetssystem.</t>
  </si>
  <si>
    <t>En ny indelning för underhållsplaneringen som kan vara lämplig är: Elmodernisering (som inkluderar byte styrsystem, schaktkablar, styrskåp, våningsvisare, knappar, korgdörrar) eller komplett hissrenovering som inkluderar maskin, linor och elmodernisering.</t>
  </si>
  <si>
    <t>Elmodernisering utförs vart 17:e år. Hel modernisering utförs vart 34:e år. Byte linor utförs vart 8-12:e år.</t>
  </si>
  <si>
    <t>Kostnad komplett modernisering: 650 000 - 950 000 kr</t>
  </si>
  <si>
    <t>Kostnad elmodernisering: 300 000 - 350 000 kr</t>
  </si>
  <si>
    <t>Kostnad Byte linor: 30-50 000 kr</t>
  </si>
  <si>
    <t>Kostnad renovering korg: 30 000 - 40 000 kr</t>
  </si>
  <si>
    <t>Kostnad inkluderar moms och avser normal bostadshiss med 5-7 stannplan.</t>
  </si>
  <si>
    <t>Ackumulatortankarna med kopparfodrad stålbehållare har en mycket lång livslängd, mellan 35-50 år. Om kopparbeläggningen skadas och vattnet kommer i kontakt med ståltanken förkortas livslängden betydligt.</t>
  </si>
  <si>
    <t>Värmepumparna är specialtillverkade för att passa i fläktsystemet. Köldmediet som används i pumparna idag tillverkas inte längre och vid en större åtgärd måste pumpar konverteras till ett nytt köldmedium. Vid konvertering tappar värmepumpen effekt och det kan innebära att man måste göra en total renovering av pumpen för att bibehålla projekterad effekt. Vid renovering bytes kompressor, platta, pressostater och motorer.</t>
  </si>
  <si>
    <t>Frånluftsventilation är ett av de vanligaste ventilationssystemen. Ventilationen bygger dels på luftintag via friskluftsventiler och dels på luftintag via otätheter i husets konstruktion. Den förorenade  rumsluften leds ut via ventiler i kök och badrum. Luften cirkuleras i huset genom frånluftsfläktar på tak.</t>
  </si>
  <si>
    <t>Obligatorisk ventilationskontroll, eller OVK, är ett myndighetskrav som ska utföras på fastigheter med olika intervall beroende på vilket ventilationssystem de använder sig av. Fastigheter som ventileras  med självdrag eller frånluftsventilation ska utföra en OVK vart 6:e år medan fastigheter som ventileras med mekanisk till- och frånluftsventilation ska utföra en OVK vart 3:e år.</t>
  </si>
  <si>
    <t>Allmänt fasader</t>
  </si>
  <si>
    <t>Fönster har till uppgift att släppa in dagsljus i en byggnad, liksom att ge byggnadens invånare möjlighet att blicka ut. Men fönster skall även uppfylla en del tekniska krav. De skall bland annat vara barnsäkra, lufttäta, regntäta, skydda mot buller och ljud utifrån och ha en viss värmeisolerande förmåga. Fönster skall också vara vackra att titta på och de är en viktig del i en fasad, ett arkitektoniskt uttrycksmedel. Öppningsbara fönster benämns med avseende på det sätt som bågarna öppnas på. I slagfönster hänger bågarna i gångjärn som är fastsatta i karmen. Bågarna kan öppnas antingen inåt eller utåt. I dagligt tal säger man att bågarna är inåtgående respektive utåtgående. Överkantshängda bågar öppnas vanligtvis utåt medan underkantshängda öppnas inåt. I vridfönster eller pivåfönster hänger bågarna i gångleder monterade i karmen. De kan antingen ha en vertikal eller en horisontal axel. Vid en horisontal axel öppnas den nedre delen av bågen utåt och den övre delen inåt. Glidhängda fönster har bågarna hängda i glidhängselbeslag monterade i karmsidstyckena. Bågen snurras runt i horisontalled helt utanför fasaden. I skjutfönster kan bågarna vara sidgående, uppåtgående eller nedåtgående. Vikfönster innehåller flera bågar som är förbundna med gångjärn och försedda med glidbeslag som löper i spår i karmens överstycke och understycke.</t>
  </si>
  <si>
    <t>Allmänt fönster</t>
  </si>
  <si>
    <t>Allmänt  1- eller 2-skiktsbalkonger</t>
  </si>
  <si>
    <t>Balkonger har uppskattningsvis en teknisk livslängd om cirka 50-70 år innan plattan bör renoveras eller bytas ut. Övrigt underhåll som utförs på balkonger under deras tekniska livslängd är målning av undersidor och underhåll av räcken. När en balkong har närmar sig sin tekniska livslängd brukar det vara lämpligt och mest kostnadseffektivt att såga/montera bort balkongen och montera en ny. Om möjlighet finns även glasa in balkongerna för att skydda dem maximalt i framtiden. Först skall dock alltid en besiktning ske av balkongen för att bedöma om skador har uppstått på betong eller armering, samt infästningar av räcken mm.</t>
  </si>
  <si>
    <r>
      <rPr>
        <i/>
        <sz val="10"/>
        <rFont val="Symbol"/>
        <family val="1"/>
      </rPr>
      <t xml:space="preserve">    </t>
    </r>
    <r>
      <rPr>
        <i/>
        <sz val="10"/>
        <rFont val="Times New Roman"/>
        <family val="1"/>
      </rPr>
      <t xml:space="preserve"> Tvätt</t>
    </r>
  </si>
  <si>
    <r>
      <rPr>
        <i/>
        <sz val="10"/>
        <rFont val="Symbol"/>
        <family val="1"/>
      </rPr>
      <t xml:space="preserve">    </t>
    </r>
    <r>
      <rPr>
        <i/>
        <sz val="10"/>
        <rFont val="Times New Roman"/>
        <family val="1"/>
      </rPr>
      <t xml:space="preserve"> Tak</t>
    </r>
  </si>
  <si>
    <r>
      <rPr>
        <i/>
        <sz val="10"/>
        <rFont val="Symbol"/>
        <family val="1"/>
      </rPr>
      <t xml:space="preserve">    </t>
    </r>
    <r>
      <rPr>
        <i/>
        <sz val="10"/>
        <rFont val="Times New Roman"/>
        <family val="1"/>
      </rPr>
      <t xml:space="preserve"> Spackling skador</t>
    </r>
  </si>
  <si>
    <r>
      <rPr>
        <i/>
        <sz val="10"/>
        <rFont val="Symbol"/>
        <family val="1"/>
      </rPr>
      <t xml:space="preserve">    </t>
    </r>
    <r>
      <rPr>
        <i/>
        <sz val="10"/>
        <rFont val="Times New Roman"/>
        <family val="1"/>
      </rPr>
      <t xml:space="preserve"> Snickerier</t>
    </r>
  </si>
  <si>
    <r>
      <rPr>
        <i/>
        <sz val="10"/>
        <rFont val="Symbol"/>
        <family val="1"/>
      </rPr>
      <t xml:space="preserve">    </t>
    </r>
    <r>
      <rPr>
        <i/>
        <sz val="10"/>
        <rFont val="Times New Roman"/>
        <family val="1"/>
      </rPr>
      <t xml:space="preserve"> Grundning</t>
    </r>
  </si>
  <si>
    <r>
      <rPr>
        <i/>
        <sz val="10"/>
        <rFont val="Symbol"/>
        <family val="1"/>
      </rPr>
      <t xml:space="preserve">    </t>
    </r>
    <r>
      <rPr>
        <i/>
        <sz val="10"/>
        <rFont val="Times New Roman"/>
        <family val="1"/>
      </rPr>
      <t xml:space="preserve"> Dörrar</t>
    </r>
    <r>
      <rPr>
        <i/>
        <sz val="10"/>
        <color rgb="FF000000"/>
        <rFont val="Times New Roman"/>
        <family val="1"/>
      </rPr>
      <t xml:space="preserve"> (om dessa inte är nya ståldörrar)</t>
    </r>
  </si>
  <si>
    <r>
      <rPr>
        <i/>
        <sz val="10"/>
        <rFont val="Symbol"/>
        <family val="1"/>
      </rPr>
      <t xml:space="preserve">    </t>
    </r>
    <r>
      <rPr>
        <i/>
        <sz val="10"/>
        <rFont val="Times New Roman"/>
        <family val="1"/>
      </rPr>
      <t xml:space="preserve"> 2 ggr färdigstrykning Av följande ytor:</t>
    </r>
  </si>
  <si>
    <r>
      <rPr>
        <i/>
        <sz val="10"/>
        <rFont val="Symbol"/>
        <family val="1"/>
      </rPr>
      <t xml:space="preserve">    </t>
    </r>
    <r>
      <rPr>
        <i/>
        <sz val="10"/>
        <rFont val="Times New Roman"/>
        <family val="1"/>
      </rPr>
      <t xml:space="preserve"> Trappräcken</t>
    </r>
  </si>
  <si>
    <t>3. Tak inkl. vindsutrymme</t>
  </si>
  <si>
    <t>uppdatera planen med minimum 12 månaders intervall.</t>
  </si>
  <si>
    <t>med årtal angivet för underhållet.</t>
  </si>
  <si>
    <t>Ekonomiska sammanställningar angivna för perioden 30 år.</t>
  </si>
  <si>
    <t>Utgångspunkt för åtgärdens livslängd, till exempel, en port</t>
  </si>
  <si>
    <t>11</t>
  </si>
  <si>
    <t>12</t>
  </si>
  <si>
    <t>Upprättad av</t>
  </si>
  <si>
    <t>2. Fasader, Sockel, vindfång</t>
  </si>
  <si>
    <t>6. Fönster</t>
  </si>
  <si>
    <t>7. Lägenhetsdörrar</t>
  </si>
  <si>
    <t>Allmänt dörrar</t>
  </si>
  <si>
    <t>Lägenhetsdörrarna är en viktig del av trapphusets utformning. De kan vara målade eller utformade i samma stil som ett välbevarat trapphus, men ofta som sk. "Gabondörrar" med fanér i ek eller liknande. I dag ställs många nya krav på en ny dörr än de äldre lägenhetsdörrarna. De ska förutom att vara inbrottssäkra även uppfylla högre brandkrav än tidigare. En stilren design och stor valfrihet när det gäller olika ytor, mönster och färger. Även flerpunktslåsning och integrerade borrskyddet är något som gör nya dörrar både användarvänlig och säkrare än gamla dörrar</t>
  </si>
  <si>
    <t>Generellt betongpannor med underlagspapp</t>
  </si>
  <si>
    <t>8. Låssystem</t>
  </si>
  <si>
    <t>I början av vår tideräkning lades grunden till den låsteknik som med få tillägg kom att användas ända in i vår tid. Cylinderlåset, tidigare benämnt ”patentlås”, är Linus Yale Sr (1797-1857) uppfinning. Cylinderlås är fortfarande med åtskilliga modifikationer en av våra vanligaste låstyper för bl a dörrar, portar och hänglås. Cylinderlås användes i vårt land från början av 1880-talet. Låsprincipen var från början enkel, den gick i stort ut på att frigöra en inre cylinder från en yttre så att den inre kan vridas kring sin axel. För att låset skall kunna öppnas krävdes att en rad fjäderbelastade och delade små spärrstift (tillhållare) kom i nivå med de slipade ”sågtandade” urtagen i nyckelns sida. Säkerheten i de svenska låsen har ökat från de ursprungliga fyra spärrstiften till dagens sju eller ännu fler. Även elektoniska lösningar har lagts in i nycklar och cylindrar.</t>
  </si>
  <si>
    <t>Allmänt om lås o nycklar</t>
  </si>
  <si>
    <t>Allmänt om posthantering och tidningar</t>
  </si>
  <si>
    <t>Utvändiga postlådor och brevinkast på lägenhetsdörrar är våra vanligaste anordningar för att ta emot post och tidningar. Men från början av 2000-talet så kom postboxar in i våra svenska hem. För boxanläggningar gäller postnords regler. Varje fack måste märkas med både lägenhetsnummer och efternamn på den eller de boende som facket tillhör. Det är fastighetsägaren som ansvarar för att se till att namnen alltid är uppdaterade vid in- och utflytt. Namn ska synas tydligt både när centraldörren är öppen samt stängd. . Fastighetsboxar som installeras i Sverige monteras inomhus. Postlådan kan monteras direkt på eller infälld i väggen, på stativ eller ställas på hylla och annan möbel.</t>
  </si>
  <si>
    <t>9. Trapphus och entréer</t>
  </si>
  <si>
    <t>10. Posthantering</t>
  </si>
  <si>
    <t>11. Elektriska matarledningar &amp; serviser</t>
  </si>
  <si>
    <t>1. Mark/Utemiljö</t>
  </si>
  <si>
    <t>2. FASAD SOCKEL VINDFÅNG</t>
  </si>
  <si>
    <t>3. TAK</t>
  </si>
  <si>
    <t>Oavsett typ av fasad så tär Väder och vind, såväl som tidens tand på alla fasader i Sverige. Frost- och fuktskador, klotter och sönderfall är alla anledningar till varför renoveringar är nödvändiga. En hel och ren fasad lyfter ett område rejält och är inte bara estetiskt tilltalande, utan kan även ha positiva effekter på samhället. Med rätt underhåll kan en fasad hålla i flera decennier, men förr eller senare kommer alltid en tidpunkt då fasaden måste genomgå en renovering. Det kan bero på frost- eller fuktskador, sprickor från sättningar eller helt enkelt att fasaden blivit sliten och inte längre är tilltalande att se på. Fasadens utseende spelar stor roll för hur folk generellt sett ser på byggnaden och är ofta det första intrycket man får av fastigheten.Behovet av renovering, är både av estetiska och energisparande skäl. Ur en energisynpunkt är fasaden en viktig del för att spara på energianvändningen. För att spara energi är det viktigt att byggnaders fasader inte släpper ut värme utan byggs eller renoveras för att bli energisnåla. En stor del av de fastigheter som byggdes under "miljonprogrammet" är dåligt isolerade och behöver idag en upprustning. Risk för fukt i sprickor. Förutom för att spara energi finns det flera andra anledningar till att fasader med jämna mellanrum behöver renoveras. Skador på fasaden som har uppstått från antingen naturligt sönderfall, så som sprickor från balkong- eller stuprörsfästen, eller yttre faktorer som till exempel klotter behöver åtgärdas så att skadorna inte bli värre. Till exempel är det vanligt att fukt tränger in i sprickor och ökar risken för mögelangrepp och frostskador, där de senare kan göra sprickorna mer omfattande och leda till ännu större skador. Fasaden finns till för att skydda fastigheten från väder och vind och för att göra det av bästa förmåga är det viktigt att fasaden är hel.</t>
  </si>
  <si>
    <t xml:space="preserve">Gammalt låssystem med 7-stifts ASSA cylindrar och nycklar. Många nycklar i omlopp och reservdelar till cylindrar har gått ur tiden. </t>
  </si>
  <si>
    <t>3. VINDSUTRYMME</t>
  </si>
  <si>
    <t>4. BALKONGPLATTOR &amp; RÄCKEN</t>
  </si>
  <si>
    <t>5. LOKALER</t>
  </si>
  <si>
    <t>6. FÖNSTER</t>
  </si>
  <si>
    <t>1. MARK/UTEMILJÖ/PARKERINGAR/VÄGAR</t>
  </si>
  <si>
    <t>7. LÄGENHETSDÖRRAR</t>
  </si>
  <si>
    <t>8. LÅSSYSTEM</t>
  </si>
  <si>
    <t>9. TRAPPHUS o ENTRE'R</t>
  </si>
  <si>
    <t>Spec: entréer</t>
  </si>
  <si>
    <t>Spec: trapphus</t>
  </si>
  <si>
    <t>10. POSTHANTERING</t>
  </si>
  <si>
    <t>14. Hiss</t>
  </si>
  <si>
    <t>11. ELINSTALLATIONER</t>
  </si>
  <si>
    <t>12. Antenn och LAN (Bredband/Internet)</t>
  </si>
  <si>
    <t>12. BREDBAND, LAN , TV-NÄT</t>
  </si>
  <si>
    <t>13. Tvättstugor, gemensamma utrymmen och diverse lokaler</t>
  </si>
  <si>
    <t>13. TVÄTTSTUGOR, GEMENSAMMA UTRYMMEN</t>
  </si>
  <si>
    <t>14. Hissar</t>
  </si>
  <si>
    <t>14. HISSAR</t>
  </si>
  <si>
    <t>15. Värmesystem</t>
  </si>
  <si>
    <t>16. Ventilation</t>
  </si>
  <si>
    <t>16. VENTILATION</t>
  </si>
  <si>
    <t>15. UPPVÄRMNINGSSYSTEM</t>
  </si>
  <si>
    <t>15. Värmesystem, Undercentral</t>
  </si>
  <si>
    <t>17. STAMMAR VATTEN OCH AVLOPP</t>
  </si>
  <si>
    <t>Normal/ dåligt, närmare utredning bör ske ang standarden samt kvalite, med filmning</t>
  </si>
  <si>
    <t>17. Stammar, avlopp och vatten</t>
  </si>
  <si>
    <t>18. Källare och ev. Garage</t>
  </si>
  <si>
    <t>18.  GARAGE</t>
  </si>
  <si>
    <t>Löpande underhåll</t>
  </si>
  <si>
    <t>Arbeten UC</t>
  </si>
  <si>
    <t>Ny styr &amp; Regler</t>
  </si>
  <si>
    <t>Nya Radiatorventiler</t>
  </si>
  <si>
    <t>Spolning av värmesystem</t>
  </si>
  <si>
    <t>Utvändig belysning</t>
  </si>
  <si>
    <t>Ventilation OVK</t>
  </si>
  <si>
    <t>Nytt Tryckkärl</t>
  </si>
  <si>
    <t>Hissar</t>
  </si>
  <si>
    <t>7-10</t>
  </si>
  <si>
    <t>12.</t>
  </si>
  <si>
    <t>13.</t>
  </si>
  <si>
    <t>14.</t>
  </si>
  <si>
    <t>15.</t>
  </si>
  <si>
    <t>19. ÖVRIGT</t>
  </si>
  <si>
    <t>Inget att notera när planen upprättades, utom det som redan tagits upp. Ev. tillkomster efter tas upp vid revidering.</t>
  </si>
  <si>
    <t>16.</t>
  </si>
  <si>
    <t>År 16</t>
  </si>
  <si>
    <t>År 17</t>
  </si>
  <si>
    <t>År 18</t>
  </si>
  <si>
    <t>År 19</t>
  </si>
  <si>
    <t>År 20</t>
  </si>
  <si>
    <t>År 21</t>
  </si>
  <si>
    <t>År 22</t>
  </si>
  <si>
    <t>År 23</t>
  </si>
  <si>
    <t>År 24</t>
  </si>
  <si>
    <t>År 25</t>
  </si>
  <si>
    <t>År 26</t>
  </si>
  <si>
    <t>År 27</t>
  </si>
  <si>
    <t>År 29</t>
  </si>
  <si>
    <t>År 30</t>
  </si>
  <si>
    <t>6, 7,  Fönster &amp; dörrar</t>
  </si>
  <si>
    <t>13</t>
  </si>
  <si>
    <t>11. Elektriska installationer, matarledningar, servicer etc.</t>
  </si>
  <si>
    <t>12. TV-anläggning och internet</t>
  </si>
  <si>
    <t>13. Tvättstugor o allmänna utrymmen</t>
  </si>
  <si>
    <t>14</t>
  </si>
  <si>
    <t>15</t>
  </si>
  <si>
    <t>16</t>
  </si>
  <si>
    <t>18. Källare o Garage</t>
  </si>
  <si>
    <t>1. Mark, utomhusmiljö</t>
  </si>
  <si>
    <t>19. Övrigt</t>
  </si>
  <si>
    <t>17-23</t>
  </si>
  <si>
    <t>20. Besiktningsunderlag</t>
  </si>
  <si>
    <t>Underhållsplan 2022-2050</t>
  </si>
  <si>
    <t>Fastighet/er:</t>
  </si>
  <si>
    <r>
      <rPr>
        <i/>
        <sz val="13"/>
        <color rgb="FF29457B"/>
        <rFont val="Times New Roman"/>
        <family val="1"/>
      </rPr>
      <t>INNEHÅLLSFÖRTECKNING</t>
    </r>
  </si>
  <si>
    <r>
      <rPr>
        <b/>
        <i/>
        <sz val="13"/>
        <color rgb="FF29457B"/>
        <rFont val="Times New Roman"/>
        <family val="1"/>
      </rPr>
      <t>ALLMÄNT</t>
    </r>
  </si>
  <si>
    <r>
      <rPr>
        <b/>
        <i/>
        <sz val="13"/>
        <color rgb="FF29457B"/>
        <rFont val="Times New Roman"/>
        <family val="1"/>
      </rPr>
      <t>UNDERHÅLLSPLANEN</t>
    </r>
  </si>
  <si>
    <r>
      <rPr>
        <b/>
        <i/>
        <sz val="13"/>
        <color rgb="FF29457B"/>
        <rFont val="Times New Roman"/>
        <family val="1"/>
      </rPr>
      <t>GRUNDUPPGIFTER,   UNDERHÅLLSPLAN</t>
    </r>
  </si>
  <si>
    <r>
      <rPr>
        <i/>
        <sz val="13"/>
        <color rgb="FF29457B"/>
        <rFont val="Times New Roman"/>
        <family val="1"/>
      </rPr>
      <t>TIDIGARE UNDERHÅLL</t>
    </r>
  </si>
  <si>
    <t>Nytt Låssystem</t>
  </si>
  <si>
    <r>
      <rPr>
        <b/>
        <i/>
        <sz val="14"/>
        <color rgb="FF29457B"/>
        <rFont val="Times New Roman"/>
        <family val="1"/>
      </rPr>
      <t>NOTERINGAR OCH UPPLYSNINGAR</t>
    </r>
  </si>
  <si>
    <r>
      <rPr>
        <b/>
        <i/>
        <sz val="14"/>
        <color rgb="FF29457B"/>
        <rFont val="Times New Roman"/>
        <family val="1"/>
      </rPr>
      <t>BYGGNADSDELAR OCH INSTALLATIONER, NOTERINGAR</t>
    </r>
  </si>
  <si>
    <t>Brf Alliero</t>
  </si>
  <si>
    <t>Fasader med fasadtegel, med inslag av plåt, samt plåt på vid balkonger.  Stålkonstruktion kring trapphus är delvis pulverlackade och fönster (pulverlackad aluminiumprofil) har en lång livslängd, många liknande partier installerade på -80 talet är fortfarande i mycket gott skick. Problem är snarare kosmetiska, då färger bleks av solen.</t>
  </si>
  <si>
    <t>Lägenhetsdörrar orginal och det är ett stort mer värde att dom byts ut till säkerhetsdörrar, tex Secor, Daloc eller Swedoor.</t>
  </si>
  <si>
    <t>Föreningen har brevinkast på lägehetsdörrarna.</t>
  </si>
  <si>
    <t xml:space="preserve">Hissar är installerade 2021 och är sk. linhissar. Ursprungliga maskiner och ursprungliga hisskorgar mm. </t>
  </si>
  <si>
    <t xml:space="preserve">Brevinkast på lägenhetsdörrarn </t>
  </si>
  <si>
    <t>Plattak Takstol av konstruktionsvirke.
Inbrädning med underlagsspont sort G4–3 eller bättre, tjocklek ≥ 23 vid ≤ 1200 centrumavstånd mellan takstolar eller takreglar (VB2055).
Byggpapp YAM 2 000/YEP2500
Tätskiktsmatta. Utförande med 1-lagstäckning respektive 2-lagstäckning kan användas. Vid båda unförandena krävs byggpapp på inbrädningen.
Fotplåt av ytbelagd metalliserad stålplåt.
Remsa av YEP 2500. Yttäckning av dubbel-falsad bandplåt med papp spikat på råspont som underlagstäckning</t>
  </si>
  <si>
    <t>Gräsytor med inslag av parkeringar och vissa uteplatser mm. Träd buskar och smärre planteringar. Gamla motorvärmarstolpar med vred för tillslag av el.</t>
  </si>
  <si>
    <t>ca 1978 m2 per hus, 5934 m2 totalt.</t>
  </si>
  <si>
    <t>442 m² per tak, 1326m2 totalt.</t>
  </si>
  <si>
    <t>Normal färgen har släppt på flertalet ställen samt att falsarna är rostangripna. Plåt konsult bör utreda stanarden nogranare.</t>
  </si>
  <si>
    <t>Assa</t>
  </si>
  <si>
    <t>Normal /god</t>
  </si>
  <si>
    <t>Fastighetsel uppdaterat senaste åren. Lägenheter ursprunglig eldragning, eller att lägenhetsinnehavarna själva gjort byten/renovering. Alla lägenheter har en jordfelsbrytare.</t>
  </si>
  <si>
    <t>Frånluftsfläktar på taken och springventiler för tilluft till lägenheterna och ärviga utrymmen.</t>
  </si>
  <si>
    <t>Normal/ dåligt, OVK är utförd 2021</t>
  </si>
  <si>
    <t>Fastigheten stammar är orginal. I underhållsplanen finns planerat en stamspolning av samtliga avlopp och rör i bottenplatta, samt spolning av yttre avloppsstråk (gata).</t>
  </si>
  <si>
    <t>Vattenburna radiatorer med 2-rörssystem med manuelatventiler.</t>
  </si>
  <si>
    <t>Cirklationspump vatten 0,40kW. Värmeväxlare, plattvvx, cirklationspump värme 5,00kW, expantionskärl 300 liter. Föreningens värme och tappvarmvatten tillgodoses genom fjärrvärme. Reglerutrustningen inom föreningen är av äldre typ liksom värmeväxlare, cirkulationpumpar samt att ventiler är för stora.</t>
  </si>
  <si>
    <t>Normal, vissa gräsytor måste sås om och eller gödslas. Asfaltytor i dåligt skick med sprickor mm. Inga målade linjer. Normal/sämre. Sprickor hål mm. åtgärdas så att inte all asfalt gör sönder.</t>
  </si>
  <si>
    <t>Ca 2000 m2 asfalt, ca 400m2 grus, betongtrappor 34m2 och stödmurar typ L 56m2, trätrappor 15 m2</t>
  </si>
  <si>
    <t>Normal på fasad och västra sidan är renoverad, dock börjar färgen på sockeln flagna på vissa ställen och är solblekt, Sockel i behov av lagning och målning.</t>
  </si>
  <si>
    <t>Murad med rödtegel och putsad sockel på betonghålsten.</t>
  </si>
  <si>
    <t>Bunnarnas silar bör rengöras regelbundet.</t>
  </si>
  <si>
    <t>Ränndal med invändiga avlopp, vissa brunnar är bytta nyligen.</t>
  </si>
  <si>
    <t>Konstruktionsbetong och balkongerna är inglasade och ny plattor är montreade. Balkongräcken och montage av nya prefabricerade balkongförlängningar i betong, med inglasning sk. Integrerat system 2018.</t>
  </si>
  <si>
    <t>OVK har utförts 2021.</t>
  </si>
  <si>
    <r>
      <rPr>
        <sz val="12"/>
        <rFont val="Times New Roman"/>
        <family val="1"/>
      </rPr>
      <t>Platatak med oinredda vindar. Taktäckning är papp inklusive skärmtak ovan balkonger Beräknad yta för papp är cirka 1326 m², för plåt cirka 20 m². För plåttäckta fasaddelar tillkommer cirka 150 m² per hus. Total plåtarea cirka 450 m².</t>
    </r>
    <r>
      <rPr>
        <sz val="12"/>
        <color rgb="FF000000"/>
        <rFont val="Times New Roman"/>
        <family val="1"/>
      </rPr>
      <t xml:space="preserve"> </t>
    </r>
  </si>
  <si>
    <t>Det finns 84 stycken identiska balkonger. Betongplattan är av typen 1-skiktplatta med armering i karmstål. Räcken i aluminium och skärmar i pulverlackad aluminium. Balkongens över och undersida är obehandlad.</t>
  </si>
  <si>
    <t>Fönster är kopplade 3-glas med energiruta i innerbåge (2+1 glas). Utsidan är klädd med pulverlackad metall. Lackningen har en mycket lång livslängd och man bör utnyttja denna så långt det är möjligt, då en vanlig målning inte kommer att hålla lika länge</t>
  </si>
  <si>
    <t>Trapphus är målade med klinker på golvet. Entrédörrar är pulverlackade partier i metall. I trapphus sitter lysrörsarmaturer, som styrs via akustikdetektor i trapphusen.</t>
  </si>
  <si>
    <t>Gemensamma utrymmen som finns i fastigheten är tvättstuga, förråd, källargångar och cykelrum.Ytskiten i tvättstugorna och maskinerna är från 2014. Ytskikt i källargångar och cykelrum upplevs som slitet.</t>
  </si>
  <si>
    <t>Fastigheten ventileras med frånluftsventilation och tilluft via springventiler i fönster. Takfläkt typ 945 mm, 1,5 m3/s</t>
  </si>
  <si>
    <t>Värmeväxlaren är en platvärmeväxlare, reglercentralen är en ERAB med omfattande inställningsmöjligheter är byta 2019.Varmvattenproduktion sker genom Sundsvalls enerig. Cirkulationspump 5.00kW, expansionskärl 300 liter</t>
  </si>
  <si>
    <t>Fastigheten stammar är från 1979. I underhållsplanen finns planerat en stamspolning av samtliga avlopp och rör i bottenplatta, samt spolning av yttre avloppsstråk (gata).</t>
  </si>
  <si>
    <t>Mark består av ytor runt huset, det finns cykelparkering, uteplatser.18 st garageplatser och 39 bilplatser med carport och 23 motorvärmarplatser.</t>
  </si>
  <si>
    <t>Föreningen har två stycken hyresrätter och en lokal.</t>
  </si>
  <si>
    <t>Laddstolpar elbilar 4st</t>
  </si>
  <si>
    <t>Stödmur L-stöd</t>
  </si>
  <si>
    <t>Målnig trapphus</t>
  </si>
  <si>
    <t>Tvättmaskiner div utrustning</t>
  </si>
  <si>
    <t>Ytskit tvättsugor</t>
  </si>
  <si>
    <t>Ytskickt på hyreslägenheter</t>
  </si>
  <si>
    <t>Byte av yttrertak</t>
  </si>
  <si>
    <t>Målning av carportar</t>
  </si>
  <si>
    <t>Markarbeten div</t>
  </si>
  <si>
    <t>Golvmålning källare</t>
  </si>
  <si>
    <t>Målning entrétak undersida</t>
  </si>
  <si>
    <t>Byte av garageportar</t>
  </si>
  <si>
    <t>Spolning av stammar</t>
  </si>
  <si>
    <t>Asfaltering körbar yta</t>
  </si>
  <si>
    <t>Entrédörrar och ytterdörar</t>
  </si>
  <si>
    <t>Cylinder byte</t>
  </si>
  <si>
    <t>Fönster byte</t>
  </si>
  <si>
    <t>Utemiljön är kompliterad med två möblerade uterum</t>
  </si>
  <si>
    <t>Spolning av avloppssystem i samtliga hus</t>
  </si>
  <si>
    <t>Injustering av ventilationsystem i samtliga hus</t>
  </si>
  <si>
    <t>Säkrat garageportars stängningsanordning</t>
  </si>
  <si>
    <t>Automatsäkringar och jordfelsbrytare har installerats i samtliga lägenheter</t>
  </si>
  <si>
    <t>Installation av nödbelysning på vindar och trapphus</t>
  </si>
  <si>
    <t>Montering av ryggskydd på alla takstegar</t>
  </si>
  <si>
    <t>Byte av plåtskydd på fläktutsug från tvättstugorna</t>
  </si>
  <si>
    <t>Utbyggnad av balkonger</t>
  </si>
  <si>
    <t>Besiktning av samtliga yttertak</t>
  </si>
  <si>
    <t>Byte av värmeväxlare för fjärrvärme</t>
  </si>
  <si>
    <t>Renovering av hissar</t>
  </si>
  <si>
    <t>Byte av maskiner i tvättstugor samt målning</t>
  </si>
  <si>
    <t>Montering av säkerhetsöglorpå samtliga hus</t>
  </si>
  <si>
    <t>Betong</t>
  </si>
  <si>
    <t xml:space="preserve">Linhiss </t>
  </si>
  <si>
    <t>I källare</t>
  </si>
  <si>
    <t xml:space="preserve">Frånluftsfläktar på taken och fläktkåpor </t>
  </si>
  <si>
    <t>Fjärrvärme</t>
  </si>
  <si>
    <t>Solpaneler, solceller och återvindning på frånluften</t>
  </si>
  <si>
    <t>789200-4172</t>
  </si>
  <si>
    <t>Ludvigsbergsvägen 22A-C</t>
  </si>
  <si>
    <t>Sundsvall</t>
  </si>
  <si>
    <t>Aramis 3</t>
  </si>
  <si>
    <t>Antal carport:</t>
  </si>
  <si>
    <t>Tegel</t>
  </si>
  <si>
    <t>Papp</t>
  </si>
  <si>
    <t>Sopnedkast för hushållssopor</t>
  </si>
  <si>
    <t>OVK</t>
  </si>
  <si>
    <t>Stora gräsytor med uterum och växtlighet mm. Betongtrappor och stödmurar.</t>
  </si>
  <si>
    <t>Svagt sluttande.</t>
  </si>
  <si>
    <t xml:space="preserve">Gemensam i husen </t>
  </si>
  <si>
    <t>Målade ytor, golv av cement/betong som är polerad.</t>
  </si>
  <si>
    <t>Normal/dålig, ytan innnanför entrén bör poleras upp och behandlas</t>
  </si>
  <si>
    <t>Se över en annan lösning i samband med att lägenhetsdörr byts.</t>
  </si>
  <si>
    <t>Okänd, föreningen har en lokal.</t>
  </si>
  <si>
    <t>Vridfönster beklädda med aluminium 3-glas isolerruta. Monterade 2003</t>
  </si>
  <si>
    <t xml:space="preserve">Isolering typ, mineralull. </t>
  </si>
  <si>
    <t xml:space="preserve">975 m2 </t>
  </si>
  <si>
    <t xml:space="preserve">36 st </t>
  </si>
  <si>
    <t>Ca 175 m2 inkl. fönsterdörrar.</t>
  </si>
  <si>
    <t>ComHem-hus med digitalt TV-utbud enligt grundutbud i Västernorrland.  Bredband via Arkaden 100/100 i uttag som fd. Bredbandsbolaget installerat</t>
  </si>
  <si>
    <t>3 st tvättmaskiner 1st torktummlare och 1 st torkskåp Electrolux och 2 st torkrum med EL-BJÖRN</t>
  </si>
  <si>
    <t>Normalt/dåligt, maskinerna är i bra skick. Vägga är målade och klinker på golven och belysningen är god.</t>
  </si>
  <si>
    <t>Normal/ dåligt.</t>
  </si>
  <si>
    <t xml:space="preserve">Plåttaak Carport </t>
  </si>
  <si>
    <t>Inpasseringssytetem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</si>
</sst>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0\ &quot;kr&quot;;\-#,##0\ &quot;kr&quot;"/>
    <numFmt numFmtId="164" formatCode="yyyy/mm/dd;@"/>
    <numFmt numFmtId="165" formatCode="#,##0\ &quot;kr&quot;"/>
  </numFmts>
  <fonts count="55">
    <font>
      <sz val="10"/>
      <color rgb="FF000000"/>
      <name val="Times New Roman"/>
      <charset val="204"/>
    </font>
    <font>
      <sz val="11"/>
      <name val="Times New Roman"/>
      <family val="1"/>
    </font>
    <font>
      <i/>
      <sz val="13"/>
      <name val="Arial"/>
      <family val="2"/>
    </font>
    <font>
      <i/>
      <sz val="11"/>
      <name val="Arial"/>
      <family val="2"/>
    </font>
    <font>
      <b/>
      <sz val="11"/>
      <name val="Times New Roman"/>
      <family val="1"/>
    </font>
    <font>
      <sz val="11"/>
      <name val="Times New Roman"/>
      <family val="1"/>
    </font>
    <font>
      <b/>
      <sz val="40"/>
      <color rgb="FF000000"/>
      <name val="Times New Roman"/>
      <family val="1"/>
    </font>
    <font>
      <b/>
      <sz val="28"/>
      <color rgb="FF000000"/>
      <name val="Times New Roman"/>
      <family val="1"/>
    </font>
    <font>
      <sz val="10"/>
      <color rgb="FF000000"/>
      <name val="Times New Roman"/>
      <family val="1"/>
    </font>
    <font>
      <sz val="10"/>
      <name val="Times New Roman"/>
      <family val="1"/>
    </font>
    <font>
      <sz val="10"/>
      <name val="Times New Roman"/>
      <family val="1"/>
      <charset val="204"/>
    </font>
    <font>
      <i/>
      <sz val="10"/>
      <name val="Arial"/>
      <family val="2"/>
    </font>
    <font>
      <sz val="8"/>
      <name val="Times New Roman"/>
      <family val="1"/>
      <charset val="204"/>
    </font>
    <font>
      <sz val="8"/>
      <name val="Symbol"/>
      <family val="1"/>
    </font>
    <font>
      <sz val="8"/>
      <name val="Times New Roman"/>
      <family val="1"/>
    </font>
    <font>
      <sz val="8"/>
      <color rgb="FF000000"/>
      <name val="Times New Roman"/>
      <family val="1"/>
    </font>
    <font>
      <u/>
      <sz val="10"/>
      <color theme="10"/>
      <name val="Times New Roman"/>
      <family val="1"/>
    </font>
    <font>
      <sz val="12"/>
      <color rgb="FF000000"/>
      <name val="Times New Roman"/>
      <family val="1"/>
    </font>
    <font>
      <i/>
      <sz val="10"/>
      <name val="Times New Roman"/>
      <family val="1"/>
    </font>
    <font>
      <i/>
      <u/>
      <sz val="10"/>
      <name val="Times New Roman"/>
      <family val="1"/>
    </font>
    <font>
      <b/>
      <i/>
      <sz val="12"/>
      <name val="Arial"/>
      <family val="2"/>
    </font>
    <font>
      <sz val="10"/>
      <name val="MS Sans Serif"/>
    </font>
    <font>
      <b/>
      <sz val="10"/>
      <name val="Times New Roman"/>
      <family val="1"/>
    </font>
    <font>
      <sz val="8"/>
      <name val="Univers (WN)"/>
    </font>
    <font>
      <b/>
      <i/>
      <sz val="8"/>
      <name val="Univers (WN)"/>
    </font>
    <font>
      <b/>
      <i/>
      <sz val="12"/>
      <name val="Times New Roman"/>
      <family val="1"/>
    </font>
    <font>
      <sz val="12"/>
      <name val="Times New Roman"/>
      <family val="1"/>
    </font>
    <font>
      <b/>
      <i/>
      <sz val="10"/>
      <name val="Univers"/>
      <family val="2"/>
    </font>
    <font>
      <b/>
      <i/>
      <sz val="10"/>
      <name val="Times New Roman"/>
      <family val="1"/>
    </font>
    <font>
      <sz val="7"/>
      <name val="Arial"/>
      <family val="2"/>
    </font>
    <font>
      <sz val="7"/>
      <name val="MS Sans Serif"/>
    </font>
    <font>
      <sz val="7"/>
      <name val="Times New Roman"/>
      <family val="1"/>
    </font>
    <font>
      <i/>
      <sz val="7"/>
      <name val="Arial"/>
      <family val="2"/>
    </font>
    <font>
      <i/>
      <sz val="8"/>
      <name val="Times New Roman"/>
      <family val="1"/>
    </font>
    <font>
      <b/>
      <sz val="10"/>
      <color rgb="FF000000"/>
      <name val="Times New Roman"/>
      <family val="1"/>
    </font>
    <font>
      <b/>
      <sz val="12"/>
      <name val="Times New Roman"/>
      <family val="1"/>
    </font>
    <font>
      <b/>
      <i/>
      <sz val="24"/>
      <name val="Times New Roman"/>
      <family val="1"/>
    </font>
    <font>
      <b/>
      <i/>
      <sz val="16"/>
      <name val="Times New Roman"/>
      <family val="1"/>
    </font>
    <font>
      <sz val="10"/>
      <color rgb="FFFF0000"/>
      <name val="Times New Roman"/>
      <family val="1"/>
    </font>
    <font>
      <i/>
      <sz val="10"/>
      <color rgb="FF000000"/>
      <name val="Times New Roman"/>
      <family val="1"/>
    </font>
    <font>
      <i/>
      <sz val="10"/>
      <name val="Symbol"/>
      <family val="1"/>
    </font>
    <font>
      <b/>
      <i/>
      <sz val="10"/>
      <color rgb="FF000000"/>
      <name val="Times New Roman"/>
      <family val="1"/>
    </font>
    <font>
      <b/>
      <i/>
      <sz val="16"/>
      <color rgb="FF0000FF"/>
      <name val="Times New Roman"/>
      <family val="1"/>
    </font>
    <font>
      <i/>
      <sz val="11"/>
      <name val="Times New Roman"/>
      <family val="1"/>
    </font>
    <font>
      <i/>
      <sz val="9"/>
      <name val="Times New Roman"/>
      <family val="1"/>
    </font>
    <font>
      <b/>
      <i/>
      <sz val="18"/>
      <color rgb="FF0000FF"/>
      <name val="Times New Roman"/>
      <family val="1"/>
    </font>
    <font>
      <b/>
      <sz val="13"/>
      <name val="Times New Roman"/>
      <family val="1"/>
    </font>
    <font>
      <b/>
      <sz val="28"/>
      <color rgb="FF1F497D"/>
      <name val="Times New Roman"/>
      <family val="1"/>
    </font>
    <font>
      <b/>
      <sz val="30"/>
      <color rgb="FF1F497D"/>
      <name val="Times New Roman"/>
      <family val="1"/>
    </font>
    <font>
      <i/>
      <sz val="13"/>
      <name val="Times New Roman"/>
      <family val="1"/>
    </font>
    <font>
      <i/>
      <sz val="13"/>
      <color rgb="FF29457B"/>
      <name val="Times New Roman"/>
      <family val="1"/>
    </font>
    <font>
      <b/>
      <i/>
      <sz val="13"/>
      <name val="Times New Roman"/>
      <family val="1"/>
    </font>
    <font>
      <b/>
      <i/>
      <sz val="13"/>
      <color rgb="FF29457B"/>
      <name val="Times New Roman"/>
      <family val="1"/>
    </font>
    <font>
      <b/>
      <i/>
      <sz val="14"/>
      <name val="Times New Roman"/>
      <family val="1"/>
    </font>
    <font>
      <b/>
      <i/>
      <sz val="14"/>
      <color rgb="FF29457B"/>
      <name val="Times New Roman"/>
      <family val="1"/>
    </font>
  </fonts>
  <fills count="8">
    <fill>
      <patternFill patternType="none"/>
    </fill>
    <fill>
      <patternFill patternType="gray125"/>
    </fill>
    <fill>
      <patternFill patternType="solid">
        <fgColor rgb="FFDBE5F1"/>
      </patternFill>
    </fill>
    <fill>
      <patternFill patternType="solid">
        <fgColor theme="0"/>
        <bgColor indexed="64"/>
      </patternFill>
    </fill>
    <fill>
      <patternFill patternType="solid">
        <fgColor theme="8" tint="0.39997558519241921"/>
        <bgColor indexed="64"/>
      </patternFill>
    </fill>
    <fill>
      <patternFill patternType="solid">
        <fgColor theme="0"/>
        <bgColor theme="0"/>
      </patternFill>
    </fill>
    <fill>
      <patternFill patternType="solid">
        <fgColor theme="4" tint="0.79998168889431442"/>
        <bgColor indexed="64"/>
      </patternFill>
    </fill>
    <fill>
      <patternFill patternType="gray125">
        <bgColor theme="4" tint="0.79998168889431442"/>
      </patternFill>
    </fill>
  </fills>
  <borders count="43">
    <border>
      <left/>
      <right/>
      <top/>
      <bottom/>
      <diagonal/>
    </border>
    <border>
      <left/>
      <right/>
      <top/>
      <bottom style="medium">
        <color indexed="64"/>
      </bottom>
      <diagonal/>
    </border>
    <border>
      <left/>
      <right/>
      <top/>
      <bottom style="thin">
        <color rgb="FF0070C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style="medium">
        <color indexed="64"/>
      </top>
      <bottom style="hair">
        <color indexed="64"/>
      </bottom>
      <diagonal/>
    </border>
    <border>
      <left style="double">
        <color indexed="64"/>
      </left>
      <right/>
      <top style="thin">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s>
  <cellStyleXfs count="3">
    <xf numFmtId="0" fontId="0" fillId="0" borderId="0"/>
    <xf numFmtId="0" fontId="16" fillId="0" borderId="0" applyNumberFormat="0" applyFill="0" applyBorder="0" applyAlignment="0" applyProtection="0"/>
    <xf numFmtId="0" fontId="21" fillId="0" borderId="0"/>
  </cellStyleXfs>
  <cellXfs count="214">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lignment horizontal="left" vertical="top"/>
    </xf>
    <xf numFmtId="0" fontId="6" fillId="0" borderId="2"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0" fillId="0" borderId="0" xfId="0" applyAlignment="1">
      <alignment horizontal="left"/>
    </xf>
    <xf numFmtId="0" fontId="1" fillId="0" borderId="0" xfId="0" applyFont="1" applyAlignment="1">
      <alignment horizontal="left"/>
    </xf>
    <xf numFmtId="0" fontId="8" fillId="0" borderId="0" xfId="0" applyFont="1" applyAlignment="1">
      <alignment horizontal="left" vertical="top"/>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8" fillId="0" borderId="0" xfId="0" applyFont="1" applyAlignment="1">
      <alignment horizontal="left" vertical="center"/>
    </xf>
    <xf numFmtId="0" fontId="11"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3" fillId="0" borderId="0" xfId="0" applyFont="1" applyAlignment="1">
      <alignment horizontal="left"/>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1" fillId="2" borderId="0" xfId="0" applyFont="1" applyFill="1" applyAlignment="1">
      <alignment wrapText="1"/>
    </xf>
    <xf numFmtId="0" fontId="1" fillId="2" borderId="0" xfId="0" applyFont="1" applyFill="1" applyAlignment="1">
      <alignment horizontal="left"/>
    </xf>
    <xf numFmtId="0" fontId="1" fillId="2" borderId="0" xfId="0" applyFont="1" applyFill="1"/>
    <xf numFmtId="0" fontId="17" fillId="0" borderId="0" xfId="0" applyFont="1" applyAlignment="1">
      <alignment horizontal="left"/>
    </xf>
    <xf numFmtId="0" fontId="1" fillId="3" borderId="0" xfId="0" applyFont="1" applyFill="1"/>
    <xf numFmtId="14" fontId="1" fillId="3" borderId="0" xfId="0" applyNumberFormat="1" applyFont="1" applyFill="1" applyAlignment="1">
      <alignment horizontal="left"/>
    </xf>
    <xf numFmtId="0" fontId="16" fillId="0" borderId="0" xfId="1" applyFill="1" applyBorder="1" applyAlignment="1">
      <alignment horizontal="left"/>
    </xf>
    <xf numFmtId="0" fontId="1" fillId="3" borderId="0" xfId="0" applyFont="1" applyFill="1" applyAlignment="1">
      <alignment horizontal="left"/>
    </xf>
    <xf numFmtId="0" fontId="1" fillId="3" borderId="0" xfId="0" applyFont="1" applyFill="1" applyAlignment="1">
      <alignment wrapText="1"/>
    </xf>
    <xf numFmtId="0" fontId="0" fillId="2" borderId="0" xfId="0" applyFill="1"/>
    <xf numFmtId="0" fontId="8" fillId="2" borderId="0" xfId="0" applyFont="1" applyFill="1"/>
    <xf numFmtId="0" fontId="1" fillId="2" borderId="0" xfId="0" applyFont="1" applyFill="1" applyAlignment="1">
      <alignment vertical="top"/>
    </xf>
    <xf numFmtId="0" fontId="1" fillId="2" borderId="0" xfId="0" applyFont="1" applyFill="1" applyProtection="1">
      <protection locked="0"/>
    </xf>
    <xf numFmtId="0" fontId="0" fillId="3" borderId="0" xfId="0" applyFill="1" applyAlignment="1">
      <alignment horizontal="left" vertical="top"/>
    </xf>
    <xf numFmtId="0" fontId="8" fillId="0" borderId="2" xfId="0" applyFont="1" applyBorder="1" applyAlignment="1">
      <alignment horizontal="center" vertical="center"/>
    </xf>
    <xf numFmtId="0" fontId="0" fillId="0" borderId="2" xfId="0" applyBorder="1" applyAlignment="1">
      <alignment horizontal="left" vertical="top"/>
    </xf>
    <xf numFmtId="0" fontId="1" fillId="0" borderId="0" xfId="0" applyFont="1" applyAlignment="1">
      <alignment horizontal="left" vertical="top" wrapText="1"/>
    </xf>
    <xf numFmtId="0" fontId="18" fillId="0" borderId="0" xfId="0" applyFont="1" applyAlignment="1">
      <alignment horizontal="left" vertical="top"/>
    </xf>
    <xf numFmtId="0" fontId="20" fillId="0" borderId="0" xfId="0" applyFont="1" applyAlignment="1">
      <alignment horizontal="left" vertical="top"/>
    </xf>
    <xf numFmtId="0" fontId="1" fillId="0" borderId="0" xfId="0" applyFont="1" applyAlignment="1">
      <alignment vertical="top"/>
    </xf>
    <xf numFmtId="0" fontId="21" fillId="0" borderId="0" xfId="2"/>
    <xf numFmtId="0" fontId="21" fillId="4" borderId="13" xfId="2" applyFill="1" applyBorder="1"/>
    <xf numFmtId="0" fontId="21" fillId="4" borderId="14" xfId="2" applyFill="1" applyBorder="1"/>
    <xf numFmtId="0" fontId="21" fillId="4" borderId="15" xfId="2" applyFill="1" applyBorder="1"/>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5" fillId="0" borderId="0" xfId="2" applyFont="1"/>
    <xf numFmtId="0" fontId="26" fillId="0" borderId="0" xfId="2" applyFont="1"/>
    <xf numFmtId="0" fontId="27" fillId="0" borderId="0" xfId="2" applyFont="1"/>
    <xf numFmtId="0" fontId="9" fillId="0" borderId="0" xfId="2" applyFont="1"/>
    <xf numFmtId="0" fontId="28" fillId="0" borderId="0" xfId="2" applyFont="1" applyAlignment="1">
      <alignment horizontal="right"/>
    </xf>
    <xf numFmtId="0" fontId="4" fillId="2" borderId="0" xfId="0" applyFont="1" applyFill="1"/>
    <xf numFmtId="5" fontId="30" fillId="5" borderId="22" xfId="2" applyNumberFormat="1" applyFont="1" applyFill="1" applyBorder="1"/>
    <xf numFmtId="3" fontId="32" fillId="5" borderId="31" xfId="2" applyNumberFormat="1" applyFont="1" applyFill="1" applyBorder="1" applyAlignment="1">
      <alignment horizontal="center" vertical="center"/>
    </xf>
    <xf numFmtId="0" fontId="33" fillId="0" borderId="0" xfId="0" applyFont="1" applyAlignment="1">
      <alignment horizontal="left"/>
    </xf>
    <xf numFmtId="0" fontId="34" fillId="0" borderId="2" xfId="0" applyFont="1" applyBorder="1" applyAlignment="1">
      <alignment horizontal="center" vertical="center"/>
    </xf>
    <xf numFmtId="0" fontId="5" fillId="0" borderId="0" xfId="0" applyFont="1" applyAlignment="1">
      <alignment horizontal="left"/>
    </xf>
    <xf numFmtId="0" fontId="28" fillId="0" borderId="0" xfId="2" applyFont="1"/>
    <xf numFmtId="0" fontId="28" fillId="0" borderId="0" xfId="2" applyFont="1" applyProtection="1">
      <protection locked="0"/>
    </xf>
    <xf numFmtId="0" fontId="22" fillId="0" borderId="0" xfId="2" applyFont="1"/>
    <xf numFmtId="0" fontId="36" fillId="0" borderId="0" xfId="2" applyFont="1"/>
    <xf numFmtId="0" fontId="37" fillId="0" borderId="0" xfId="2" applyFont="1"/>
    <xf numFmtId="0" fontId="38" fillId="0" borderId="0" xfId="2" applyFont="1" applyAlignment="1" applyProtection="1">
      <alignment horizontal="center"/>
      <protection locked="0"/>
    </xf>
    <xf numFmtId="0" fontId="9" fillId="0" borderId="0" xfId="2" applyFont="1" applyProtection="1">
      <protection locked="0"/>
    </xf>
    <xf numFmtId="16" fontId="9" fillId="0" borderId="0" xfId="2" applyNumberFormat="1" applyFont="1"/>
    <xf numFmtId="0" fontId="9" fillId="0" borderId="0" xfId="2" applyFont="1" applyAlignment="1" applyProtection="1">
      <alignment horizontal="left"/>
      <protection locked="0"/>
    </xf>
    <xf numFmtId="0" fontId="9" fillId="0" borderId="0" xfId="2" applyFont="1" applyAlignment="1">
      <alignment horizontal="left" vertical="top" wrapText="1"/>
    </xf>
    <xf numFmtId="0" fontId="9" fillId="0" borderId="0" xfId="2" applyFont="1" applyAlignment="1">
      <alignment horizontal="left" vertical="top"/>
    </xf>
    <xf numFmtId="0" fontId="38" fillId="0" borderId="0" xfId="2" applyFont="1" applyAlignment="1">
      <alignment horizontal="center"/>
    </xf>
    <xf numFmtId="0" fontId="9" fillId="0" borderId="0" xfId="2" applyFont="1" applyAlignment="1">
      <alignment horizontal="left"/>
    </xf>
    <xf numFmtId="49" fontId="0" fillId="0" borderId="0" xfId="0" applyNumberFormat="1" applyAlignment="1">
      <alignment horizontal="right"/>
    </xf>
    <xf numFmtId="49" fontId="8" fillId="0" borderId="0" xfId="0" applyNumberFormat="1" applyFont="1" applyAlignment="1">
      <alignment horizontal="right"/>
    </xf>
    <xf numFmtId="0" fontId="35" fillId="0" borderId="0" xfId="0" applyFont="1" applyAlignment="1">
      <alignment horizontal="left"/>
    </xf>
    <xf numFmtId="0" fontId="34" fillId="0" borderId="0" xfId="0" applyFont="1" applyAlignment="1">
      <alignment horizontal="center" vertical="center"/>
    </xf>
    <xf numFmtId="0" fontId="9" fillId="0" borderId="0" xfId="0" applyFont="1" applyAlignment="1">
      <alignment horizontal="left" vertical="top"/>
    </xf>
    <xf numFmtId="0" fontId="9" fillId="0" borderId="0" xfId="0" applyFont="1" applyAlignment="1">
      <alignment horizontal="left" vertical="top" wrapText="1"/>
    </xf>
    <xf numFmtId="0" fontId="19" fillId="0" borderId="0" xfId="0" applyFont="1" applyAlignment="1">
      <alignment horizontal="left" vertical="top"/>
    </xf>
    <xf numFmtId="0" fontId="39" fillId="0" borderId="0" xfId="0" applyFont="1" applyAlignment="1">
      <alignment horizontal="left" vertical="top"/>
    </xf>
    <xf numFmtId="0" fontId="18" fillId="0" borderId="0" xfId="0" applyFont="1" applyAlignment="1">
      <alignment horizontal="left" vertical="top" wrapText="1"/>
    </xf>
    <xf numFmtId="0" fontId="9" fillId="0" borderId="0" xfId="2" applyFont="1" applyAlignment="1" applyProtection="1">
      <alignment horizontal="left" vertical="top" wrapText="1"/>
      <protection locked="0"/>
    </xf>
    <xf numFmtId="0" fontId="28" fillId="0" borderId="0" xfId="0" applyFont="1" applyAlignment="1">
      <alignment horizontal="left"/>
    </xf>
    <xf numFmtId="0" fontId="41" fillId="0" borderId="0" xfId="0" applyFont="1" applyAlignment="1">
      <alignment horizontal="left" vertical="top"/>
    </xf>
    <xf numFmtId="0" fontId="0" fillId="6" borderId="0" xfId="0" applyFill="1"/>
    <xf numFmtId="0" fontId="21" fillId="6" borderId="13" xfId="2" applyFill="1" applyBorder="1"/>
    <xf numFmtId="0" fontId="21" fillId="6" borderId="14" xfId="2" applyFill="1" applyBorder="1"/>
    <xf numFmtId="0" fontId="23" fillId="6" borderId="11" xfId="2" applyFont="1" applyFill="1" applyBorder="1"/>
    <xf numFmtId="0" fontId="14" fillId="6" borderId="11" xfId="2" applyFont="1" applyFill="1" applyBorder="1"/>
    <xf numFmtId="0" fontId="24" fillId="6" borderId="30" xfId="2" applyFont="1" applyFill="1" applyBorder="1" applyAlignment="1">
      <alignment vertical="center"/>
    </xf>
    <xf numFmtId="0" fontId="9" fillId="0" borderId="0" xfId="2" applyFont="1" applyAlignment="1">
      <alignment horizontal="right"/>
    </xf>
    <xf numFmtId="0" fontId="19" fillId="0" borderId="0" xfId="0" applyFont="1" applyAlignment="1">
      <alignment horizontal="left" vertical="center"/>
    </xf>
    <xf numFmtId="0" fontId="44" fillId="0" borderId="0" xfId="0" applyFont="1" applyAlignment="1">
      <alignment horizontal="left" vertical="top" wrapText="1"/>
    </xf>
    <xf numFmtId="0" fontId="28" fillId="0" borderId="0" xfId="2" applyFont="1" applyAlignment="1">
      <alignment vertical="top"/>
    </xf>
    <xf numFmtId="0" fontId="28" fillId="0" borderId="0" xfId="2" applyFont="1" applyAlignment="1">
      <alignment horizontal="left" vertical="top"/>
    </xf>
    <xf numFmtId="0" fontId="28" fillId="0" borderId="0" xfId="2" applyFont="1" applyAlignment="1" applyProtection="1">
      <alignment horizontal="left" vertical="top" wrapText="1"/>
      <protection locked="0"/>
    </xf>
    <xf numFmtId="14" fontId="1" fillId="2" borderId="0" xfId="0" applyNumberFormat="1" applyFont="1" applyFill="1" applyAlignment="1">
      <alignment horizontal="left"/>
    </xf>
    <xf numFmtId="5" fontId="30" fillId="5" borderId="23" xfId="2" applyNumberFormat="1" applyFont="1" applyFill="1" applyBorder="1"/>
    <xf numFmtId="3" fontId="32" fillId="5" borderId="33" xfId="2" applyNumberFormat="1" applyFont="1" applyFill="1" applyBorder="1" applyAlignment="1">
      <alignment horizontal="center" vertical="center"/>
    </xf>
    <xf numFmtId="5" fontId="30" fillId="5" borderId="34" xfId="2" applyNumberFormat="1" applyFont="1" applyFill="1" applyBorder="1"/>
    <xf numFmtId="0" fontId="21" fillId="6" borderId="32" xfId="2" applyFill="1" applyBorder="1" applyAlignment="1">
      <alignment horizontal="centerContinuous"/>
    </xf>
    <xf numFmtId="0" fontId="45" fillId="3" borderId="0" xfId="2" applyFont="1" applyFill="1"/>
    <xf numFmtId="0" fontId="23" fillId="7" borderId="36" xfId="2" applyFont="1" applyFill="1" applyBorder="1"/>
    <xf numFmtId="0" fontId="23" fillId="7" borderId="37" xfId="2" applyFont="1" applyFill="1" applyBorder="1"/>
    <xf numFmtId="0" fontId="14" fillId="6" borderId="21" xfId="2" applyFont="1" applyFill="1" applyBorder="1" applyAlignment="1">
      <alignment horizontal="left"/>
    </xf>
    <xf numFmtId="0" fontId="4" fillId="0" borderId="0" xfId="0" applyFont="1" applyAlignment="1" applyProtection="1">
      <alignment horizontal="left" vertical="top"/>
      <protection locked="0"/>
    </xf>
    <xf numFmtId="0" fontId="46" fillId="0" borderId="0" xfId="0" applyFont="1" applyAlignment="1">
      <alignment horizontal="left"/>
    </xf>
    <xf numFmtId="0" fontId="1" fillId="2" borderId="0" xfId="0" applyFont="1" applyFill="1" applyAlignment="1" applyProtection="1">
      <alignment horizontal="left"/>
      <protection locked="0"/>
    </xf>
    <xf numFmtId="0" fontId="1" fillId="3" borderId="0" xfId="0" applyFont="1" applyFill="1" applyAlignment="1">
      <alignment vertical="top"/>
    </xf>
    <xf numFmtId="0" fontId="1" fillId="3" borderId="0" xfId="0" applyFont="1" applyFill="1" applyAlignment="1">
      <alignment horizontal="left" vertical="top" wrapText="1"/>
    </xf>
    <xf numFmtId="0" fontId="0" fillId="3" borderId="0" xfId="0" applyFill="1"/>
    <xf numFmtId="3" fontId="0" fillId="3" borderId="0" xfId="0" applyNumberFormat="1" applyFill="1" applyAlignment="1">
      <alignment horizontal="left"/>
    </xf>
    <xf numFmtId="0" fontId="8" fillId="3" borderId="0" xfId="0" applyFont="1" applyFill="1"/>
    <xf numFmtId="0" fontId="0" fillId="3" borderId="0" xfId="0" applyFill="1" applyAlignment="1">
      <alignment horizontal="left"/>
    </xf>
    <xf numFmtId="14" fontId="1" fillId="2" borderId="0" xfId="0" applyNumberFormat="1" applyFont="1" applyFill="1" applyAlignment="1" applyProtection="1">
      <alignment horizontal="left"/>
      <protection locked="0"/>
    </xf>
    <xf numFmtId="0" fontId="0" fillId="0" borderId="0" xfId="0" applyAlignment="1" applyProtection="1">
      <alignment horizontal="left" vertical="top"/>
      <protection locked="0"/>
    </xf>
    <xf numFmtId="0" fontId="6" fillId="0" borderId="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49" fillId="0" borderId="0" xfId="0" applyFont="1" applyAlignment="1">
      <alignment horizontal="left"/>
    </xf>
    <xf numFmtId="0" fontId="51" fillId="0" borderId="0" xfId="0" applyFont="1" applyAlignment="1">
      <alignment horizontal="left" vertical="top"/>
    </xf>
    <xf numFmtId="0" fontId="43" fillId="0" borderId="0" xfId="0" applyFont="1" applyAlignment="1">
      <alignment horizontal="left" vertical="center"/>
    </xf>
    <xf numFmtId="0" fontId="53" fillId="0" borderId="0" xfId="0" applyFont="1" applyAlignment="1">
      <alignment horizontal="left" vertical="center"/>
    </xf>
    <xf numFmtId="0" fontId="51" fillId="0" borderId="0" xfId="0" applyFont="1" applyAlignment="1">
      <alignment horizontal="left" vertical="center"/>
    </xf>
    <xf numFmtId="0" fontId="43" fillId="0" borderId="0" xfId="0" applyFont="1" applyAlignment="1">
      <alignment horizontal="left"/>
    </xf>
    <xf numFmtId="0" fontId="14" fillId="6" borderId="21" xfId="2" applyFont="1" applyFill="1" applyBorder="1" applyAlignment="1" applyProtection="1">
      <alignment horizontal="left" vertical="center" wrapText="1"/>
      <protection locked="0"/>
    </xf>
    <xf numFmtId="0" fontId="14" fillId="6" borderId="24" xfId="2" applyFont="1" applyFill="1" applyBorder="1" applyAlignment="1" applyProtection="1">
      <alignment horizontal="left" vertical="center" wrapText="1"/>
      <protection locked="0"/>
    </xf>
    <xf numFmtId="3" fontId="29" fillId="5" borderId="19" xfId="2" applyNumberFormat="1" applyFont="1" applyFill="1" applyBorder="1" applyAlignment="1" applyProtection="1">
      <alignment horizontal="left"/>
      <protection locked="0"/>
    </xf>
    <xf numFmtId="3" fontId="29" fillId="5" borderId="20" xfId="2" applyNumberFormat="1" applyFont="1" applyFill="1" applyBorder="1" applyAlignment="1" applyProtection="1">
      <alignment horizontal="left"/>
      <protection locked="0"/>
    </xf>
    <xf numFmtId="3" fontId="29" fillId="5" borderId="22" xfId="2" applyNumberFormat="1" applyFont="1" applyFill="1" applyBorder="1" applyAlignment="1" applyProtection="1">
      <alignment horizontal="left"/>
      <protection locked="0"/>
    </xf>
    <xf numFmtId="3" fontId="29" fillId="5" borderId="23" xfId="2" applyNumberFormat="1" applyFont="1" applyFill="1" applyBorder="1" applyAlignment="1" applyProtection="1">
      <alignment horizontal="left"/>
      <protection locked="0"/>
    </xf>
    <xf numFmtId="0" fontId="14" fillId="6" borderId="21" xfId="2" applyFont="1" applyFill="1" applyBorder="1" applyAlignment="1" applyProtection="1">
      <alignment horizontal="left" vertical="center"/>
      <protection locked="0"/>
    </xf>
    <xf numFmtId="0" fontId="14" fillId="6" borderId="24" xfId="2" applyFont="1" applyFill="1" applyBorder="1" applyAlignment="1" applyProtection="1">
      <alignment horizontal="left" vertical="center"/>
      <protection locked="0"/>
    </xf>
    <xf numFmtId="3" fontId="29" fillId="5" borderId="26" xfId="2" applyNumberFormat="1" applyFont="1" applyFill="1" applyBorder="1" applyAlignment="1" applyProtection="1">
      <alignment horizontal="left"/>
      <protection locked="0"/>
    </xf>
    <xf numFmtId="3" fontId="29" fillId="5" borderId="27" xfId="2" applyNumberFormat="1" applyFont="1" applyFill="1" applyBorder="1" applyAlignment="1" applyProtection="1">
      <alignment horizontal="left"/>
      <protection locked="0"/>
    </xf>
    <xf numFmtId="3" fontId="29" fillId="5" borderId="28" xfId="2" applyNumberFormat="1" applyFont="1" applyFill="1" applyBorder="1" applyAlignment="1" applyProtection="1">
      <alignment horizontal="left"/>
      <protection locked="0"/>
    </xf>
    <xf numFmtId="0" fontId="22" fillId="5" borderId="17" xfId="2" applyFont="1" applyFill="1" applyBorder="1" applyAlignment="1" applyProtection="1">
      <alignment horizontal="center" vertical="center"/>
      <protection locked="0"/>
    </xf>
    <xf numFmtId="5" fontId="31" fillId="5" borderId="19" xfId="2" applyNumberFormat="1" applyFont="1" applyFill="1" applyBorder="1" applyAlignment="1" applyProtection="1">
      <alignment horizontal="center"/>
      <protection locked="0"/>
    </xf>
    <xf numFmtId="5" fontId="31" fillId="5" borderId="20" xfId="2" applyNumberFormat="1" applyFont="1" applyFill="1" applyBorder="1" applyAlignment="1" applyProtection="1">
      <alignment horizontal="center"/>
      <protection locked="0"/>
    </xf>
    <xf numFmtId="0" fontId="53" fillId="6" borderId="29" xfId="2" applyFont="1" applyFill="1" applyBorder="1" applyAlignment="1">
      <alignment vertical="center"/>
    </xf>
    <xf numFmtId="0" fontId="25" fillId="6" borderId="21" xfId="2" applyFont="1" applyFill="1" applyBorder="1" applyAlignment="1" applyProtection="1">
      <alignment vertical="center"/>
      <protection locked="0"/>
    </xf>
    <xf numFmtId="0" fontId="35" fillId="6" borderId="16" xfId="2" applyFont="1" applyFill="1" applyBorder="1" applyAlignment="1">
      <alignment horizontal="left" vertical="top"/>
    </xf>
    <xf numFmtId="0" fontId="35" fillId="4" borderId="14" xfId="2" applyFont="1" applyFill="1" applyBorder="1" applyAlignment="1">
      <alignment horizontal="centerContinuous"/>
    </xf>
    <xf numFmtId="0" fontId="26" fillId="4" borderId="14" xfId="2" applyFont="1" applyFill="1" applyBorder="1" applyAlignment="1">
      <alignment horizontal="centerContinuous"/>
    </xf>
    <xf numFmtId="0" fontId="26" fillId="4" borderId="14" xfId="2" applyFont="1" applyFill="1" applyBorder="1"/>
    <xf numFmtId="0" fontId="1" fillId="4" borderId="14" xfId="2" applyFont="1" applyFill="1" applyBorder="1"/>
    <xf numFmtId="5" fontId="29" fillId="5" borderId="19" xfId="2" applyNumberFormat="1" applyFont="1" applyFill="1" applyBorder="1" applyAlignment="1" applyProtection="1">
      <alignment horizontal="left"/>
      <protection locked="0"/>
    </xf>
    <xf numFmtId="165" fontId="29" fillId="5" borderId="19" xfId="2" applyNumberFormat="1" applyFont="1" applyFill="1" applyBorder="1" applyAlignment="1" applyProtection="1">
      <alignment horizontal="left"/>
      <protection locked="0"/>
    </xf>
    <xf numFmtId="165" fontId="29" fillId="5" borderId="20" xfId="2" applyNumberFormat="1" applyFont="1" applyFill="1" applyBorder="1" applyAlignment="1" applyProtection="1">
      <alignment horizontal="left"/>
      <protection locked="0"/>
    </xf>
    <xf numFmtId="0" fontId="29" fillId="5" borderId="22" xfId="2" applyFont="1" applyFill="1" applyBorder="1" applyAlignment="1" applyProtection="1">
      <alignment horizontal="left"/>
      <protection locked="0"/>
    </xf>
    <xf numFmtId="165" fontId="29" fillId="5" borderId="22" xfId="2" applyNumberFormat="1" applyFont="1" applyFill="1" applyBorder="1" applyAlignment="1" applyProtection="1">
      <alignment horizontal="left"/>
      <protection locked="0"/>
    </xf>
    <xf numFmtId="165" fontId="29" fillId="5" borderId="23" xfId="2" applyNumberFormat="1" applyFont="1" applyFill="1" applyBorder="1" applyAlignment="1" applyProtection="1">
      <alignment horizontal="left"/>
      <protection locked="0"/>
    </xf>
    <xf numFmtId="0" fontId="29" fillId="5" borderId="19" xfId="2" applyFont="1" applyFill="1" applyBorder="1" applyAlignment="1" applyProtection="1">
      <alignment horizontal="left"/>
      <protection locked="0"/>
    </xf>
    <xf numFmtId="5" fontId="29" fillId="5" borderId="26" xfId="2" applyNumberFormat="1" applyFont="1" applyFill="1" applyBorder="1" applyAlignment="1" applyProtection="1">
      <alignment horizontal="left"/>
      <protection locked="0"/>
    </xf>
    <xf numFmtId="5" fontId="29" fillId="5" borderId="27" xfId="2" applyNumberFormat="1" applyFont="1" applyFill="1" applyBorder="1" applyAlignment="1" applyProtection="1">
      <alignment horizontal="left"/>
      <protection locked="0"/>
    </xf>
    <xf numFmtId="0" fontId="29" fillId="5" borderId="26" xfId="2" applyFont="1" applyFill="1" applyBorder="1" applyAlignment="1" applyProtection="1">
      <alignment horizontal="left"/>
      <protection locked="0"/>
    </xf>
    <xf numFmtId="165" fontId="29" fillId="5" borderId="26" xfId="2" applyNumberFormat="1" applyFont="1" applyFill="1" applyBorder="1" applyAlignment="1" applyProtection="1">
      <alignment horizontal="left"/>
      <protection locked="0"/>
    </xf>
    <xf numFmtId="165" fontId="29" fillId="5" borderId="28" xfId="2" applyNumberFormat="1" applyFont="1" applyFill="1" applyBorder="1" applyAlignment="1" applyProtection="1">
      <alignment horizontal="left"/>
      <protection locked="0"/>
    </xf>
    <xf numFmtId="0" fontId="53"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horizontal="left" vertical="center"/>
    </xf>
    <xf numFmtId="0" fontId="9" fillId="5" borderId="38" xfId="2" applyFont="1" applyFill="1" applyBorder="1" applyAlignment="1">
      <alignment horizontal="center"/>
    </xf>
    <xf numFmtId="0" fontId="9" fillId="5" borderId="39" xfId="2" applyFont="1" applyFill="1" applyBorder="1" applyAlignment="1">
      <alignment horizontal="center"/>
    </xf>
    <xf numFmtId="0" fontId="9" fillId="5" borderId="40" xfId="2" applyFont="1" applyFill="1" applyBorder="1" applyAlignment="1">
      <alignment horizontal="center"/>
    </xf>
    <xf numFmtId="0" fontId="1" fillId="2" borderId="0" xfId="0" applyFont="1" applyFill="1" applyAlignment="1" applyProtection="1">
      <alignment horizontal="left"/>
      <protection locked="0"/>
    </xf>
    <xf numFmtId="165" fontId="9" fillId="2" borderId="0" xfId="0" applyNumberFormat="1" applyFont="1" applyFill="1" applyAlignment="1" applyProtection="1">
      <alignment horizontal="left"/>
      <protection locked="0"/>
    </xf>
    <xf numFmtId="0" fontId="1" fillId="2" borderId="0" xfId="0" applyFont="1" applyFill="1" applyAlignment="1" applyProtection="1">
      <alignment horizontal="left" vertical="top" wrapText="1"/>
      <protection locked="0"/>
    </xf>
    <xf numFmtId="3" fontId="0" fillId="2" borderId="0" xfId="0" applyNumberFormat="1" applyFill="1" applyAlignment="1" applyProtection="1">
      <alignment horizontal="left"/>
      <protection locked="0"/>
    </xf>
    <xf numFmtId="0" fontId="47"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49" fontId="48" fillId="0" borderId="0" xfId="0" applyNumberFormat="1" applyFont="1" applyAlignment="1" applyProtection="1">
      <alignment horizontal="center"/>
      <protection locked="0"/>
    </xf>
    <xf numFmtId="164" fontId="1" fillId="2" borderId="0" xfId="0" applyNumberFormat="1" applyFont="1" applyFill="1" applyAlignment="1" applyProtection="1">
      <alignment horizontal="left"/>
      <protection locked="0"/>
    </xf>
    <xf numFmtId="14" fontId="1" fillId="2" borderId="0" xfId="0" applyNumberFormat="1" applyFont="1" applyFill="1" applyAlignment="1" applyProtection="1">
      <alignment horizontal="left"/>
      <protection locked="0"/>
    </xf>
    <xf numFmtId="0" fontId="43" fillId="0" borderId="0" xfId="0" applyFont="1" applyAlignment="1" applyProtection="1">
      <alignment horizontal="center" vertical="center"/>
      <protection locked="0"/>
    </xf>
    <xf numFmtId="14" fontId="43" fillId="0" borderId="0" xfId="0" applyNumberFormat="1" applyFont="1" applyAlignment="1" applyProtection="1">
      <alignment horizontal="center" vertical="top"/>
      <protection locked="0"/>
    </xf>
    <xf numFmtId="0" fontId="43" fillId="0" borderId="0" xfId="0" applyFont="1" applyAlignment="1" applyProtection="1">
      <alignment horizontal="center" vertical="top"/>
      <protection locked="0"/>
    </xf>
    <xf numFmtId="0" fontId="43" fillId="0" borderId="0" xfId="0" applyFont="1" applyAlignment="1">
      <alignment horizontal="center" vertical="center"/>
    </xf>
    <xf numFmtId="0" fontId="14" fillId="6" borderId="21" xfId="2" applyFont="1" applyFill="1" applyBorder="1" applyAlignment="1" applyProtection="1">
      <alignment horizontal="left" vertical="center" wrapText="1"/>
      <protection locked="0"/>
    </xf>
    <xf numFmtId="0" fontId="14" fillId="6" borderId="24" xfId="2" applyFont="1" applyFill="1" applyBorder="1" applyAlignment="1" applyProtection="1">
      <alignment horizontal="left" vertical="center" wrapText="1"/>
      <protection locked="0"/>
    </xf>
    <xf numFmtId="49" fontId="42" fillId="0" borderId="0" xfId="2" applyNumberFormat="1" applyFont="1" applyAlignment="1">
      <alignment horizontal="left"/>
    </xf>
    <xf numFmtId="14" fontId="9" fillId="0" borderId="0" xfId="2" applyNumberFormat="1" applyFont="1" applyAlignment="1" applyProtection="1">
      <alignment horizontal="left"/>
      <protection locked="0"/>
    </xf>
    <xf numFmtId="0" fontId="14" fillId="6" borderId="35" xfId="0" applyFont="1" applyFill="1" applyBorder="1" applyAlignment="1" applyProtection="1">
      <alignment horizontal="left"/>
      <protection locked="0"/>
    </xf>
    <xf numFmtId="0" fontId="14" fillId="6" borderId="41" xfId="0" applyFont="1" applyFill="1" applyBorder="1" applyAlignment="1" applyProtection="1">
      <alignment horizontal="left"/>
      <protection locked="0"/>
    </xf>
    <xf numFmtId="0" fontId="14" fillId="6" borderId="21" xfId="2" applyFont="1" applyFill="1" applyBorder="1" applyAlignment="1" applyProtection="1">
      <alignment horizontal="left" vertical="center"/>
      <protection locked="0"/>
    </xf>
    <xf numFmtId="0" fontId="14" fillId="6" borderId="24" xfId="2" applyFont="1" applyFill="1" applyBorder="1" applyAlignment="1" applyProtection="1">
      <alignment horizontal="left" vertical="center"/>
      <protection locked="0"/>
    </xf>
    <xf numFmtId="0" fontId="14" fillId="6" borderId="25" xfId="2" applyFont="1" applyFill="1" applyBorder="1" applyAlignment="1" applyProtection="1">
      <alignment horizontal="left" vertical="center"/>
      <protection locked="0"/>
    </xf>
    <xf numFmtId="0" fontId="14" fillId="6" borderId="42" xfId="2" applyFont="1" applyFill="1" applyBorder="1" applyAlignment="1" applyProtection="1">
      <alignment horizontal="left" vertical="center"/>
      <protection locked="0"/>
    </xf>
    <xf numFmtId="0" fontId="14" fillId="6" borderId="21" xfId="2" applyFont="1" applyFill="1" applyBorder="1" applyAlignment="1" applyProtection="1">
      <alignment horizontal="left" vertical="top" wrapText="1"/>
      <protection locked="0"/>
    </xf>
    <xf numFmtId="0" fontId="14" fillId="6" borderId="24" xfId="2" applyFont="1" applyFill="1" applyBorder="1" applyAlignment="1" applyProtection="1">
      <alignment horizontal="left" vertical="top" wrapText="1"/>
      <protection locked="0"/>
    </xf>
    <xf numFmtId="14" fontId="9" fillId="0" borderId="0" xfId="2" applyNumberFormat="1" applyFont="1" applyAlignment="1">
      <alignment horizontal="left"/>
    </xf>
    <xf numFmtId="0" fontId="14" fillId="6" borderId="35" xfId="0" applyFont="1" applyFill="1" applyBorder="1" applyAlignment="1" applyProtection="1">
      <alignment horizontal="left" vertical="center"/>
      <protection locked="0"/>
    </xf>
    <xf numFmtId="0" fontId="14" fillId="6" borderId="41" xfId="0" applyFont="1" applyFill="1" applyBorder="1" applyAlignment="1" applyProtection="1">
      <alignment horizontal="left" vertical="center"/>
      <protection locked="0"/>
    </xf>
    <xf numFmtId="0" fontId="9" fillId="0" borderId="0" xfId="0" applyFont="1" applyAlignment="1" applyProtection="1">
      <alignment horizontal="left" vertical="top" wrapText="1"/>
      <protection locked="0"/>
    </xf>
    <xf numFmtId="0" fontId="9" fillId="0" borderId="0" xfId="0" applyFont="1" applyAlignment="1">
      <alignment horizontal="left" vertical="top" wrapText="1"/>
    </xf>
    <xf numFmtId="0" fontId="18" fillId="0" borderId="0" xfId="0" applyFont="1" applyAlignment="1">
      <alignment horizontal="left" vertical="top" wrapText="1"/>
    </xf>
    <xf numFmtId="0" fontId="44" fillId="0" borderId="0" xfId="0" applyFont="1" applyAlignment="1">
      <alignment horizontal="left" vertical="top" wrapText="1"/>
    </xf>
    <xf numFmtId="0" fontId="26" fillId="0" borderId="0" xfId="0" applyFont="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26" fillId="0" borderId="0" xfId="0" applyFont="1" applyAlignment="1" applyProtection="1">
      <alignment horizontal="left" vertical="top"/>
      <protection locked="0"/>
    </xf>
    <xf numFmtId="0" fontId="44" fillId="0" borderId="0" xfId="0" applyFont="1" applyAlignment="1">
      <alignment horizontal="left" vertical="top"/>
    </xf>
    <xf numFmtId="0" fontId="17" fillId="0" borderId="0" xfId="0" applyFont="1" applyAlignment="1" applyProtection="1">
      <alignment horizontal="left" vertical="top" wrapText="1"/>
      <protection locked="0"/>
    </xf>
    <xf numFmtId="0" fontId="9" fillId="0" borderId="0" xfId="2" applyFont="1" applyAlignment="1" applyProtection="1">
      <alignment horizontal="left" vertical="top" wrapText="1"/>
      <protection locked="0"/>
    </xf>
    <xf numFmtId="0" fontId="9" fillId="0" borderId="0" xfId="2" applyFont="1" applyAlignment="1" applyProtection="1">
      <alignment horizontal="left" vertical="top"/>
      <protection locked="0"/>
    </xf>
    <xf numFmtId="0" fontId="37" fillId="0" borderId="0" xfId="2" applyFont="1" applyAlignment="1" applyProtection="1">
      <alignment horizontal="left"/>
      <protection locked="0"/>
    </xf>
    <xf numFmtId="0" fontId="28" fillId="0" borderId="0" xfId="2" applyFont="1" applyAlignment="1">
      <alignment horizontal="left" vertical="top"/>
    </xf>
    <xf numFmtId="0" fontId="9" fillId="0" borderId="0" xfId="2" applyFont="1" applyAlignment="1">
      <alignment horizontal="left" vertical="top" wrapText="1"/>
    </xf>
    <xf numFmtId="0" fontId="28" fillId="0" borderId="0" xfId="2" applyFont="1" applyAlignment="1" applyProtection="1">
      <alignment horizontal="left" vertical="top" wrapText="1"/>
      <protection locked="0"/>
    </xf>
    <xf numFmtId="14" fontId="28" fillId="0" borderId="0" xfId="2" applyNumberFormat="1" applyFont="1" applyAlignment="1" applyProtection="1">
      <alignment horizontal="center"/>
      <protection locked="0"/>
    </xf>
  </cellXfs>
  <cellStyles count="3">
    <cellStyle name="Hyperlänk" xfId="1" builtinId="8"/>
    <cellStyle name="Normal" xfId="0" builtinId="0"/>
    <cellStyle name="Normal 2"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Summering</a:t>
            </a:r>
            <a:r>
              <a:rPr lang="sv-SE" baseline="0"/>
              <a:t> per år</a:t>
            </a:r>
            <a:endParaRPr lang="sv-SE"/>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'UH-plan  7-10'!$C$26:$P$26</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'UH-plan  7-10'!$C$25:$P$25</c:f>
              <c:numCache>
                <c:formatCode>#,##0</c:formatCode>
                <c:ptCount val="14"/>
                <c:pt idx="0">
                  <c:v>1075000</c:v>
                </c:pt>
                <c:pt idx="1">
                  <c:v>390000</c:v>
                </c:pt>
                <c:pt idx="2">
                  <c:v>170000</c:v>
                </c:pt>
                <c:pt idx="3">
                  <c:v>0</c:v>
                </c:pt>
                <c:pt idx="4">
                  <c:v>80000</c:v>
                </c:pt>
                <c:pt idx="5">
                  <c:v>360000</c:v>
                </c:pt>
                <c:pt idx="6">
                  <c:v>0</c:v>
                </c:pt>
                <c:pt idx="7">
                  <c:v>900000</c:v>
                </c:pt>
                <c:pt idx="8">
                  <c:v>0</c:v>
                </c:pt>
                <c:pt idx="9">
                  <c:v>225000</c:v>
                </c:pt>
                <c:pt idx="10">
                  <c:v>1625000</c:v>
                </c:pt>
                <c:pt idx="11">
                  <c:v>525000</c:v>
                </c:pt>
                <c:pt idx="12">
                  <c:v>150000</c:v>
                </c:pt>
                <c:pt idx="13">
                  <c:v>625000</c:v>
                </c:pt>
              </c:numCache>
            </c:numRef>
          </c:val>
          <c:extLst xmlns:c16r2="http://schemas.microsoft.com/office/drawing/2015/06/chart">
            <c:ext xmlns:c16="http://schemas.microsoft.com/office/drawing/2014/chart" uri="{C3380CC4-5D6E-409C-BE32-E72D297353CC}">
              <c16:uniqueId val="{00000000-2B9C-4BB3-914D-DBA1A0E79CC8}"/>
            </c:ext>
          </c:extLst>
        </c:ser>
        <c:dLbls>
          <c:showLegendKey val="0"/>
          <c:showVal val="0"/>
          <c:showCatName val="0"/>
          <c:showSerName val="0"/>
          <c:showPercent val="0"/>
          <c:showBubbleSize val="0"/>
        </c:dLbls>
        <c:gapWidth val="219"/>
        <c:overlap val="-27"/>
        <c:axId val="166320384"/>
        <c:axId val="166526976"/>
      </c:barChart>
      <c:catAx>
        <c:axId val="16632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6526976"/>
        <c:crosses val="autoZero"/>
        <c:auto val="1"/>
        <c:lblAlgn val="ctr"/>
        <c:lblOffset val="100"/>
        <c:noMultiLvlLbl val="0"/>
      </c:catAx>
      <c:valAx>
        <c:axId val="16652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6320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Summering</a:t>
            </a:r>
            <a:r>
              <a:rPr lang="sv-SE" baseline="0"/>
              <a:t> per år</a:t>
            </a:r>
            <a:endParaRPr lang="sv-SE"/>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'UH-plan  7-10'!$C$65:$P$65</c:f>
              <c:numCache>
                <c:formatCode>General</c:formatCode>
                <c:ptCount val="14"/>
                <c:pt idx="0">
                  <c:v>2036</c:v>
                </c:pt>
                <c:pt idx="1">
                  <c:v>2037</c:v>
                </c:pt>
                <c:pt idx="2">
                  <c:v>2038</c:v>
                </c:pt>
                <c:pt idx="3">
                  <c:v>2039</c:v>
                </c:pt>
                <c:pt idx="4">
                  <c:v>2040</c:v>
                </c:pt>
                <c:pt idx="5">
                  <c:v>2041</c:v>
                </c:pt>
                <c:pt idx="6">
                  <c:v>2042</c:v>
                </c:pt>
                <c:pt idx="7">
                  <c:v>2043</c:v>
                </c:pt>
                <c:pt idx="8">
                  <c:v>2044</c:v>
                </c:pt>
                <c:pt idx="9">
                  <c:v>2045</c:v>
                </c:pt>
                <c:pt idx="10">
                  <c:v>2046</c:v>
                </c:pt>
                <c:pt idx="11">
                  <c:v>2047</c:v>
                </c:pt>
                <c:pt idx="12">
                  <c:v>2048</c:v>
                </c:pt>
                <c:pt idx="13">
                  <c:v>2049</c:v>
                </c:pt>
              </c:numCache>
            </c:numRef>
          </c:cat>
          <c:val>
            <c:numRef>
              <c:f>'UH-plan  7-10'!$C$64:$P$64</c:f>
              <c:numCache>
                <c:formatCode>#,##0</c:formatCode>
                <c:ptCount val="14"/>
                <c:pt idx="0">
                  <c:v>725000</c:v>
                </c:pt>
                <c:pt idx="1">
                  <c:v>500000</c:v>
                </c:pt>
                <c:pt idx="2">
                  <c:v>250000</c:v>
                </c:pt>
                <c:pt idx="3">
                  <c:v>1400000</c:v>
                </c:pt>
                <c:pt idx="4">
                  <c:v>250000</c:v>
                </c:pt>
                <c:pt idx="5">
                  <c:v>560000</c:v>
                </c:pt>
                <c:pt idx="6">
                  <c:v>100000</c:v>
                </c:pt>
                <c:pt idx="7">
                  <c:v>130000</c:v>
                </c:pt>
                <c:pt idx="8">
                  <c:v>50000</c:v>
                </c:pt>
                <c:pt idx="9">
                  <c:v>450000</c:v>
                </c:pt>
                <c:pt idx="10">
                  <c:v>210000</c:v>
                </c:pt>
                <c:pt idx="11">
                  <c:v>150000</c:v>
                </c:pt>
                <c:pt idx="12">
                  <c:v>0</c:v>
                </c:pt>
                <c:pt idx="13">
                  <c:v>1800000</c:v>
                </c:pt>
              </c:numCache>
            </c:numRef>
          </c:val>
          <c:extLst xmlns:c16r2="http://schemas.microsoft.com/office/drawing/2015/06/chart">
            <c:ext xmlns:c16="http://schemas.microsoft.com/office/drawing/2014/chart" uri="{C3380CC4-5D6E-409C-BE32-E72D297353CC}">
              <c16:uniqueId val="{00000000-CD81-49F1-B4B3-C6B17CAC926E}"/>
            </c:ext>
          </c:extLst>
        </c:ser>
        <c:dLbls>
          <c:showLegendKey val="0"/>
          <c:showVal val="0"/>
          <c:showCatName val="0"/>
          <c:showSerName val="0"/>
          <c:showPercent val="0"/>
          <c:showBubbleSize val="0"/>
        </c:dLbls>
        <c:gapWidth val="219"/>
        <c:overlap val="-27"/>
        <c:axId val="166543360"/>
        <c:axId val="166544896"/>
      </c:barChart>
      <c:catAx>
        <c:axId val="16654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6544896"/>
        <c:crosses val="autoZero"/>
        <c:auto val="1"/>
        <c:lblAlgn val="ctr"/>
        <c:lblOffset val="100"/>
        <c:noMultiLvlLbl val="0"/>
      </c:catAx>
      <c:valAx>
        <c:axId val="1665448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6543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14</xdr:col>
      <xdr:colOff>85725</xdr:colOff>
      <xdr:row>0</xdr:row>
      <xdr:rowOff>180975</xdr:rowOff>
    </xdr:from>
    <xdr:to>
      <xdr:col>19</xdr:col>
      <xdr:colOff>3175</xdr:colOff>
      <xdr:row>1</xdr:row>
      <xdr:rowOff>366548</xdr:rowOff>
    </xdr:to>
    <xdr:pic>
      <xdr:nvPicPr>
        <xdr:cNvPr id="3" name="Bildobjekt 2">
          <a:extLst>
            <a:ext uri="{FF2B5EF4-FFF2-40B4-BE49-F238E27FC236}">
              <a16:creationId xmlns="" xmlns:a16="http://schemas.microsoft.com/office/drawing/2014/main" id="{E73CEFB6-A419-42B7-BBED-C1F4DC12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0" y="180975"/>
          <a:ext cx="1409700" cy="461798"/>
        </a:xfrm>
        <a:prstGeom prst="rect">
          <a:avLst/>
        </a:prstGeom>
      </xdr:spPr>
    </xdr:pic>
    <xdr:clientData/>
  </xdr:twoCellAnchor>
  <xdr:twoCellAnchor editAs="oneCell">
    <xdr:from>
      <xdr:col>0</xdr:col>
      <xdr:colOff>157655</xdr:colOff>
      <xdr:row>6</xdr:row>
      <xdr:rowOff>440120</xdr:rowOff>
    </xdr:from>
    <xdr:to>
      <xdr:col>17</xdr:col>
      <xdr:colOff>328448</xdr:colOff>
      <xdr:row>11</xdr:row>
      <xdr:rowOff>1037896</xdr:rowOff>
    </xdr:to>
    <xdr:pic>
      <xdr:nvPicPr>
        <xdr:cNvPr id="4" name="Bildobjekt 3">
          <a:extLst>
            <a:ext uri="{FF2B5EF4-FFF2-40B4-BE49-F238E27FC236}">
              <a16:creationId xmlns="" xmlns:a16="http://schemas.microsoft.com/office/drawing/2014/main" id="{8212F08C-C31D-4D73-9032-468C02E80E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655" y="3212223"/>
          <a:ext cx="5715000" cy="39873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619124</xdr:colOff>
      <xdr:row>26</xdr:row>
      <xdr:rowOff>80962</xdr:rowOff>
    </xdr:from>
    <xdr:to>
      <xdr:col>14</xdr:col>
      <xdr:colOff>247649</xdr:colOff>
      <xdr:row>38</xdr:row>
      <xdr:rowOff>228600</xdr:rowOff>
    </xdr:to>
    <xdr:graphicFrame macro="">
      <xdr:nvGraphicFramePr>
        <xdr:cNvPr id="2" name="Diagram 1">
          <a:extLst>
            <a:ext uri="{FF2B5EF4-FFF2-40B4-BE49-F238E27FC236}">
              <a16:creationId xmlns="" xmlns:a16="http://schemas.microsoft.com/office/drawing/2014/main" id="{C238C8E5-04C8-4D3D-BA75-5A33998D5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609600</xdr:colOff>
      <xdr:row>65</xdr:row>
      <xdr:rowOff>38100</xdr:rowOff>
    </xdr:from>
    <xdr:to>
      <xdr:col>14</xdr:col>
      <xdr:colOff>514350</xdr:colOff>
      <xdr:row>70</xdr:row>
      <xdr:rowOff>419100</xdr:rowOff>
    </xdr:to>
    <xdr:graphicFrame macro="">
      <xdr:nvGraphicFramePr>
        <xdr:cNvPr id="3" name="Diagram 2">
          <a:extLst>
            <a:ext uri="{FF2B5EF4-FFF2-40B4-BE49-F238E27FC236}">
              <a16:creationId xmlns="" xmlns:a16="http://schemas.microsoft.com/office/drawing/2014/main" id="{1057C88A-68F3-4F7B-81E2-2254A45C6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417635</xdr:colOff>
      <xdr:row>337</xdr:row>
      <xdr:rowOff>14653</xdr:rowOff>
    </xdr:from>
    <xdr:to>
      <xdr:col>3</xdr:col>
      <xdr:colOff>2060331</xdr:colOff>
      <xdr:row>364</xdr:row>
      <xdr:rowOff>43961</xdr:rowOff>
    </xdr:to>
    <xdr:pic>
      <xdr:nvPicPr>
        <xdr:cNvPr id="12" name="Bildobjekt 11">
          <a:extLst>
            <a:ext uri="{FF2B5EF4-FFF2-40B4-BE49-F238E27FC236}">
              <a16:creationId xmlns="" xmlns:a16="http://schemas.microsoft.com/office/drawing/2014/main" id="{9B5D5680-ADDE-4FB1-BA81-629EEF435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2943" y="52966326"/>
          <a:ext cx="1642696" cy="3326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417634</xdr:colOff>
      <xdr:row>364</xdr:row>
      <xdr:rowOff>29308</xdr:rowOff>
    </xdr:from>
    <xdr:to>
      <xdr:col>3</xdr:col>
      <xdr:colOff>2060330</xdr:colOff>
      <xdr:row>393</xdr:row>
      <xdr:rowOff>124558</xdr:rowOff>
    </xdr:to>
    <xdr:pic>
      <xdr:nvPicPr>
        <xdr:cNvPr id="16" name="Bildobjekt 15">
          <a:extLst>
            <a:ext uri="{FF2B5EF4-FFF2-40B4-BE49-F238E27FC236}">
              <a16:creationId xmlns="" xmlns:a16="http://schemas.microsoft.com/office/drawing/2014/main" id="{EC219FA5-8277-4487-BD5E-E98193FF20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2942" y="56278096"/>
          <a:ext cx="1642696" cy="3568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nisses.net" TargetMode="External"/><Relationship Id="rId1" Type="http://schemas.openxmlformats.org/officeDocument/2006/relationships/hyperlink" Target="http://www.nisses.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270"/>
  <sheetViews>
    <sheetView showGridLines="0" topLeftCell="A31" zoomScale="145" zoomScaleNormal="145" workbookViewId="0">
      <selection activeCell="J121" sqref="J121:L121"/>
    </sheetView>
  </sheetViews>
  <sheetFormatPr defaultRowHeight="12.75"/>
  <cols>
    <col min="1" max="1" width="3.1640625" customWidth="1"/>
    <col min="2" max="18" width="5.83203125" customWidth="1"/>
    <col min="19" max="19" width="2.83203125" customWidth="1"/>
  </cols>
  <sheetData>
    <row r="1" spans="1:19" ht="21.95" customHeight="1"/>
    <row r="2" spans="1:19" ht="30" customHeight="1"/>
    <row r="3" spans="1:19" ht="45.75" customHeight="1">
      <c r="H3" s="15"/>
    </row>
    <row r="4" spans="1:19" ht="39.950000000000003" customHeight="1">
      <c r="A4" s="173" t="s">
        <v>341</v>
      </c>
      <c r="B4" s="174"/>
      <c r="C4" s="174"/>
      <c r="D4" s="174"/>
      <c r="E4" s="174"/>
      <c r="F4" s="174"/>
      <c r="G4" s="174"/>
      <c r="H4" s="174"/>
      <c r="I4" s="174"/>
      <c r="J4" s="174"/>
      <c r="K4" s="174"/>
      <c r="L4" s="174"/>
      <c r="M4" s="174"/>
      <c r="N4" s="174"/>
      <c r="O4" s="174"/>
      <c r="P4" s="174"/>
      <c r="Q4" s="174"/>
      <c r="R4" s="174"/>
      <c r="S4" s="174"/>
    </row>
    <row r="5" spans="1:19" ht="53.25" customHeight="1">
      <c r="A5" s="175" t="s">
        <v>351</v>
      </c>
      <c r="B5" s="175"/>
      <c r="C5" s="175"/>
      <c r="D5" s="175"/>
      <c r="E5" s="175"/>
      <c r="F5" s="175"/>
      <c r="G5" s="175"/>
      <c r="H5" s="175"/>
      <c r="I5" s="175"/>
      <c r="J5" s="175"/>
      <c r="K5" s="175"/>
      <c r="L5" s="175"/>
      <c r="M5" s="175"/>
      <c r="N5" s="175"/>
      <c r="O5" s="175"/>
      <c r="P5" s="175"/>
      <c r="Q5" s="175"/>
      <c r="R5" s="175"/>
      <c r="S5" s="175"/>
    </row>
    <row r="6" spans="1:19" ht="27.75" customHeight="1">
      <c r="B6" s="7"/>
      <c r="C6" s="7"/>
      <c r="D6" s="7"/>
      <c r="E6" s="7"/>
      <c r="F6" s="7"/>
      <c r="G6" s="7"/>
      <c r="H6" s="7"/>
      <c r="I6" s="7"/>
      <c r="J6" s="7"/>
      <c r="K6" s="7"/>
      <c r="L6" s="7"/>
      <c r="M6" s="7"/>
      <c r="N6" s="7"/>
      <c r="O6" s="7"/>
      <c r="P6" s="7"/>
      <c r="Q6" s="7"/>
      <c r="R6" s="7"/>
      <c r="S6" s="4"/>
    </row>
    <row r="7" spans="1:19" ht="35.25" customHeight="1" thickBot="1">
      <c r="B7" s="4"/>
      <c r="C7" s="4"/>
      <c r="D7" s="4"/>
      <c r="E7" s="4"/>
      <c r="F7" s="4"/>
      <c r="G7" s="4"/>
      <c r="H7" s="4"/>
      <c r="I7" s="4"/>
      <c r="J7" s="4"/>
      <c r="K7" s="4"/>
      <c r="L7" s="4"/>
      <c r="M7" s="4"/>
      <c r="N7" s="4"/>
      <c r="O7" s="4"/>
      <c r="P7" s="4"/>
      <c r="Q7" s="4"/>
      <c r="R7" s="4"/>
      <c r="S7" s="4"/>
    </row>
    <row r="8" spans="1:19" ht="57.75" customHeight="1">
      <c r="A8" s="120"/>
      <c r="B8" s="121"/>
      <c r="C8" s="8"/>
      <c r="D8" s="8"/>
      <c r="E8" s="8"/>
      <c r="F8" s="8"/>
      <c r="G8" s="8"/>
      <c r="H8" s="8"/>
      <c r="I8" s="8"/>
      <c r="J8" s="8"/>
      <c r="K8" s="8"/>
      <c r="L8" s="8"/>
      <c r="M8" s="8"/>
      <c r="N8" s="8"/>
      <c r="O8" s="8"/>
      <c r="P8" s="8"/>
      <c r="Q8" s="8"/>
      <c r="R8" s="9"/>
      <c r="S8" s="5"/>
    </row>
    <row r="9" spans="1:19" ht="57.75" customHeight="1">
      <c r="A9" s="120"/>
      <c r="B9" s="122"/>
      <c r="C9" s="5"/>
      <c r="D9" s="5"/>
      <c r="E9" s="5"/>
      <c r="F9" s="5"/>
      <c r="G9" s="5"/>
      <c r="H9" s="5"/>
      <c r="I9" s="5"/>
      <c r="J9" s="5"/>
      <c r="K9" s="5"/>
      <c r="L9" s="5"/>
      <c r="M9" s="5"/>
      <c r="N9" s="5"/>
      <c r="O9" s="5"/>
      <c r="P9" s="5"/>
      <c r="Q9" s="5"/>
      <c r="R9" s="10"/>
      <c r="S9" s="5"/>
    </row>
    <row r="10" spans="1:19" ht="57.75" customHeight="1">
      <c r="A10" s="120"/>
      <c r="B10" s="122"/>
      <c r="C10" s="5"/>
      <c r="D10" s="5"/>
      <c r="E10" s="5"/>
      <c r="F10" s="5"/>
      <c r="G10" s="5"/>
      <c r="H10" s="5"/>
      <c r="I10" s="5"/>
      <c r="J10" s="5"/>
      <c r="K10" s="5"/>
      <c r="L10" s="5"/>
      <c r="M10" s="5"/>
      <c r="N10" s="5"/>
      <c r="O10" s="5"/>
      <c r="P10" s="5"/>
      <c r="Q10" s="5"/>
      <c r="R10" s="10"/>
      <c r="S10" s="5"/>
    </row>
    <row r="11" spans="1:19" ht="57.75" customHeight="1">
      <c r="A11" s="120"/>
      <c r="B11" s="122"/>
      <c r="C11" s="5"/>
      <c r="D11" s="5"/>
      <c r="E11" s="5"/>
      <c r="F11" s="5"/>
      <c r="G11" s="5"/>
      <c r="H11" s="5"/>
      <c r="I11" s="5"/>
      <c r="J11" s="5"/>
      <c r="K11" s="5"/>
      <c r="L11" s="5"/>
      <c r="M11" s="5"/>
      <c r="N11" s="5"/>
      <c r="O11" s="5"/>
      <c r="P11" s="5"/>
      <c r="Q11" s="5"/>
      <c r="R11" s="10"/>
      <c r="S11" s="5"/>
    </row>
    <row r="12" spans="1:19" ht="82.5" customHeight="1" thickBot="1">
      <c r="A12" s="120"/>
      <c r="B12" s="123"/>
      <c r="C12" s="11"/>
      <c r="D12" s="11"/>
      <c r="E12" s="11"/>
      <c r="F12" s="11"/>
      <c r="G12" s="11"/>
      <c r="H12" s="11"/>
      <c r="I12" s="11"/>
      <c r="J12" s="11"/>
      <c r="K12" s="11"/>
      <c r="L12" s="11"/>
      <c r="M12" s="11"/>
      <c r="N12" s="11"/>
      <c r="O12" s="11"/>
      <c r="P12" s="11"/>
      <c r="Q12" s="11"/>
      <c r="R12" s="12"/>
      <c r="S12" s="5"/>
    </row>
    <row r="13" spans="1:19" ht="47.25" customHeight="1">
      <c r="B13" s="4"/>
      <c r="C13" s="4"/>
      <c r="D13" s="4"/>
      <c r="E13" s="4"/>
      <c r="F13" s="4"/>
      <c r="G13" s="4"/>
      <c r="H13" s="4"/>
      <c r="I13" s="4"/>
      <c r="J13" s="4"/>
      <c r="K13" s="4"/>
      <c r="L13" s="4"/>
      <c r="M13" s="4"/>
      <c r="N13" s="4"/>
      <c r="O13" s="4"/>
      <c r="P13" s="4"/>
      <c r="Q13" s="4"/>
      <c r="R13" s="4"/>
      <c r="S13" s="4"/>
    </row>
    <row r="14" spans="1:19" ht="34.5" customHeight="1">
      <c r="B14" s="4"/>
      <c r="C14" s="4"/>
      <c r="D14" s="4"/>
      <c r="E14" s="4"/>
      <c r="F14" s="4"/>
      <c r="G14" s="4"/>
      <c r="H14" s="4"/>
      <c r="I14" s="4"/>
      <c r="J14" s="4"/>
      <c r="K14" s="4"/>
      <c r="L14" s="4"/>
      <c r="M14" s="4"/>
      <c r="N14" s="4"/>
      <c r="O14" s="4"/>
      <c r="P14" s="4"/>
      <c r="Q14" s="4"/>
      <c r="R14" s="4"/>
      <c r="S14" s="4"/>
    </row>
    <row r="15" spans="1:19" ht="37.5" customHeight="1">
      <c r="B15" s="4"/>
      <c r="C15" s="4"/>
      <c r="D15" s="4"/>
      <c r="E15" s="4"/>
      <c r="F15" s="4"/>
      <c r="G15" s="4"/>
      <c r="H15" s="4"/>
      <c r="I15" s="4"/>
      <c r="J15" s="4"/>
      <c r="K15" s="4"/>
      <c r="L15" s="4"/>
      <c r="M15" s="4"/>
      <c r="N15" s="4"/>
      <c r="O15" s="4"/>
      <c r="P15" s="4"/>
      <c r="Q15" s="4"/>
      <c r="R15" s="4"/>
      <c r="S15" s="4"/>
    </row>
    <row r="16" spans="1:19" ht="15" customHeight="1">
      <c r="B16" s="181" t="s">
        <v>248</v>
      </c>
      <c r="C16" s="181"/>
      <c r="D16" s="181"/>
      <c r="E16" s="181"/>
      <c r="F16" s="181"/>
      <c r="G16" s="181"/>
      <c r="H16" s="181"/>
      <c r="I16" s="181"/>
      <c r="J16" s="181"/>
      <c r="K16" s="181"/>
      <c r="L16" s="181"/>
      <c r="M16" s="181"/>
      <c r="N16" s="181"/>
      <c r="O16" s="181"/>
      <c r="P16" s="181"/>
      <c r="Q16" s="181"/>
      <c r="R16" s="181"/>
      <c r="S16" s="181"/>
    </row>
    <row r="17" spans="2:19" ht="15" customHeight="1">
      <c r="B17" s="178" t="s">
        <v>57</v>
      </c>
      <c r="C17" s="178"/>
      <c r="D17" s="178"/>
      <c r="E17" s="178"/>
      <c r="F17" s="178"/>
      <c r="G17" s="178"/>
      <c r="H17" s="178"/>
      <c r="I17" s="178"/>
      <c r="J17" s="178"/>
      <c r="K17" s="178"/>
      <c r="L17" s="178"/>
      <c r="M17" s="178"/>
      <c r="N17" s="178"/>
      <c r="O17" s="178"/>
      <c r="P17" s="178"/>
      <c r="Q17" s="178"/>
      <c r="R17" s="178"/>
      <c r="S17" s="178"/>
    </row>
    <row r="18" spans="2:19" ht="15" customHeight="1">
      <c r="B18" s="179">
        <v>44453</v>
      </c>
      <c r="C18" s="180"/>
      <c r="D18" s="180"/>
      <c r="E18" s="180"/>
      <c r="F18" s="180"/>
      <c r="G18" s="180"/>
      <c r="H18" s="180"/>
      <c r="I18" s="180"/>
      <c r="J18" s="180"/>
      <c r="K18" s="180"/>
      <c r="L18" s="180"/>
      <c r="M18" s="180"/>
      <c r="N18" s="180"/>
      <c r="O18" s="180"/>
      <c r="P18" s="180"/>
      <c r="Q18" s="180"/>
      <c r="R18" s="180"/>
      <c r="S18" s="180"/>
    </row>
    <row r="19" spans="2:19" ht="36" customHeight="1">
      <c r="B19" s="1"/>
    </row>
    <row r="20" spans="2:19" ht="36" customHeight="1">
      <c r="B20" s="124" t="s">
        <v>343</v>
      </c>
    </row>
    <row r="21" spans="2:19" ht="18" customHeight="1"/>
    <row r="22" spans="2:19" ht="18" customHeight="1">
      <c r="B22" s="111" t="s">
        <v>3</v>
      </c>
      <c r="F22" s="24"/>
      <c r="G22" s="24"/>
      <c r="H22" s="24"/>
      <c r="I22" s="24"/>
      <c r="J22" s="24"/>
      <c r="K22" s="24"/>
      <c r="L22" s="24"/>
      <c r="M22" s="24"/>
      <c r="N22" s="24"/>
      <c r="O22" s="24"/>
      <c r="P22" s="24"/>
      <c r="Q22" s="24"/>
      <c r="R22" s="77">
        <v>2</v>
      </c>
    </row>
    <row r="23" spans="2:19" ht="17.100000000000001" customHeight="1">
      <c r="B23" s="63" t="s">
        <v>4</v>
      </c>
      <c r="D23" s="24"/>
      <c r="E23" s="24"/>
      <c r="F23" s="25"/>
      <c r="G23" s="25"/>
      <c r="H23" s="25"/>
      <c r="I23" s="25"/>
      <c r="J23" s="25"/>
      <c r="K23" s="25"/>
      <c r="L23" s="25"/>
      <c r="M23" s="25"/>
      <c r="N23" s="25"/>
      <c r="O23" s="25"/>
      <c r="P23" s="25"/>
      <c r="Q23" s="25"/>
      <c r="R23" s="77">
        <v>3</v>
      </c>
    </row>
    <row r="24" spans="2:19" ht="17.100000000000001" customHeight="1">
      <c r="B24" s="63" t="s">
        <v>5</v>
      </c>
      <c r="E24" s="26"/>
      <c r="F24" s="25"/>
      <c r="G24" s="25"/>
      <c r="H24" s="25"/>
      <c r="I24" s="25"/>
      <c r="J24" s="25"/>
      <c r="K24" s="25"/>
      <c r="L24" s="25"/>
      <c r="M24" s="25"/>
      <c r="N24" s="25"/>
      <c r="O24" s="25"/>
      <c r="P24" s="25"/>
      <c r="Q24" s="25"/>
      <c r="R24" s="77">
        <v>3</v>
      </c>
    </row>
    <row r="25" spans="2:19" ht="17.100000000000001" customHeight="1">
      <c r="B25" s="63" t="s">
        <v>6</v>
      </c>
      <c r="G25" s="25"/>
      <c r="H25" s="25"/>
      <c r="I25" s="25"/>
      <c r="J25" s="25"/>
      <c r="K25" s="25"/>
      <c r="L25" s="25"/>
      <c r="M25" s="25"/>
      <c r="N25" s="25"/>
      <c r="O25" s="25"/>
      <c r="P25" s="25"/>
      <c r="Q25" s="25"/>
      <c r="R25" s="77">
        <v>3</v>
      </c>
    </row>
    <row r="26" spans="2:19" ht="17.100000000000001" customHeight="1">
      <c r="B26" s="63" t="s">
        <v>2</v>
      </c>
      <c r="H26" s="25"/>
      <c r="I26" s="25"/>
      <c r="J26" s="25"/>
      <c r="K26" s="25"/>
      <c r="L26" s="25"/>
      <c r="M26" s="25"/>
      <c r="N26" s="25"/>
      <c r="O26" s="25"/>
      <c r="P26" s="25"/>
      <c r="Q26" s="25"/>
      <c r="R26" s="77">
        <v>3</v>
      </c>
    </row>
    <row r="27" spans="2:19" ht="17.100000000000001" customHeight="1">
      <c r="B27" s="63" t="s">
        <v>7</v>
      </c>
      <c r="H27" s="25"/>
      <c r="I27" s="25"/>
      <c r="J27" s="25"/>
      <c r="K27" s="25"/>
      <c r="L27" s="25"/>
      <c r="M27" s="25"/>
      <c r="N27" s="25"/>
      <c r="O27" s="25"/>
      <c r="P27" s="25"/>
      <c r="Q27" s="25"/>
      <c r="R27" s="77">
        <v>4</v>
      </c>
    </row>
    <row r="28" spans="2:19" ht="17.100000000000001" customHeight="1">
      <c r="B28" s="63" t="s">
        <v>8</v>
      </c>
      <c r="E28" s="24"/>
      <c r="F28" s="24"/>
      <c r="G28" s="24"/>
      <c r="H28" s="25"/>
      <c r="I28" s="25"/>
      <c r="J28" s="25"/>
      <c r="K28" s="25"/>
      <c r="L28" s="25"/>
      <c r="M28" s="25"/>
      <c r="N28" s="25"/>
      <c r="O28" s="25"/>
      <c r="P28" s="25"/>
      <c r="Q28" s="25"/>
      <c r="R28" s="77">
        <v>4</v>
      </c>
    </row>
    <row r="29" spans="2:19" ht="17.100000000000001" customHeight="1">
      <c r="B29" s="63" t="s">
        <v>9</v>
      </c>
      <c r="H29" s="25"/>
      <c r="I29" s="25"/>
      <c r="J29" s="25"/>
      <c r="K29" s="25"/>
      <c r="L29" s="25"/>
      <c r="M29" s="25"/>
      <c r="N29" s="25"/>
      <c r="O29" s="25"/>
      <c r="P29" s="25"/>
      <c r="Q29" s="25"/>
      <c r="R29" s="77">
        <v>5</v>
      </c>
    </row>
    <row r="30" spans="2:19" ht="17.100000000000001" customHeight="1">
      <c r="B30" s="63" t="s">
        <v>10</v>
      </c>
      <c r="F30" s="24"/>
      <c r="G30" s="24"/>
      <c r="H30" s="25"/>
      <c r="I30" s="25"/>
      <c r="J30" s="25"/>
      <c r="K30" s="25"/>
      <c r="L30" s="25"/>
      <c r="M30" s="25"/>
      <c r="N30" s="25"/>
      <c r="O30" s="25"/>
      <c r="P30" s="25"/>
      <c r="Q30" s="25"/>
      <c r="R30" s="77">
        <v>6</v>
      </c>
    </row>
    <row r="31" spans="2:19" ht="17.100000000000001" customHeight="1">
      <c r="B31" s="79" t="s">
        <v>210</v>
      </c>
      <c r="G31" s="24"/>
      <c r="H31" s="25"/>
      <c r="I31" s="25"/>
      <c r="J31" s="25"/>
      <c r="K31" s="25"/>
      <c r="L31" s="25"/>
      <c r="M31" s="25"/>
      <c r="N31" s="25"/>
      <c r="O31" s="25"/>
      <c r="P31" s="25"/>
      <c r="Q31" s="25"/>
      <c r="R31" s="78" t="s">
        <v>306</v>
      </c>
    </row>
    <row r="32" spans="2:19" ht="17.100000000000001" customHeight="1">
      <c r="B32" s="63" t="s">
        <v>11</v>
      </c>
      <c r="G32" s="25"/>
      <c r="H32" s="25"/>
      <c r="I32" s="25"/>
      <c r="J32" s="25"/>
      <c r="K32" s="25"/>
      <c r="L32" s="25"/>
      <c r="M32" s="25"/>
      <c r="N32" s="25"/>
      <c r="O32" s="25"/>
      <c r="P32" s="25"/>
      <c r="Q32" s="25"/>
      <c r="R32" s="78" t="s">
        <v>246</v>
      </c>
    </row>
    <row r="33" spans="2:18" ht="17.100000000000001" customHeight="1">
      <c r="B33" s="63" t="s">
        <v>12</v>
      </c>
      <c r="J33" s="25"/>
      <c r="K33" s="25"/>
      <c r="L33" s="25"/>
      <c r="M33" s="25"/>
      <c r="N33" s="25"/>
      <c r="O33" s="25"/>
      <c r="P33" s="25"/>
      <c r="Q33" s="25"/>
      <c r="R33" s="78" t="s">
        <v>246</v>
      </c>
    </row>
    <row r="34" spans="2:18" ht="17.100000000000001" customHeight="1">
      <c r="B34" s="14" t="s">
        <v>337</v>
      </c>
      <c r="D34" s="24"/>
      <c r="E34" s="24"/>
      <c r="F34" s="24"/>
      <c r="G34" s="24"/>
      <c r="H34" s="24"/>
      <c r="I34" s="24"/>
      <c r="J34" s="24"/>
      <c r="K34" s="24"/>
      <c r="L34" s="24"/>
      <c r="M34" s="24"/>
      <c r="N34" s="24"/>
      <c r="O34" s="24"/>
      <c r="P34" s="24"/>
      <c r="Q34" s="24"/>
      <c r="R34" s="78" t="s">
        <v>246</v>
      </c>
    </row>
    <row r="35" spans="2:18" ht="17.100000000000001" customHeight="1">
      <c r="B35" s="63" t="s">
        <v>13</v>
      </c>
      <c r="D35" s="25"/>
      <c r="E35" s="25"/>
      <c r="F35" s="25"/>
      <c r="G35" s="25"/>
      <c r="H35" s="25"/>
      <c r="I35" s="25"/>
      <c r="J35" s="25"/>
      <c r="K35" s="25"/>
      <c r="L35" s="25"/>
      <c r="M35" s="25"/>
      <c r="N35" s="25"/>
      <c r="O35" s="25"/>
      <c r="P35" s="25"/>
      <c r="Q35" s="25"/>
      <c r="R35" s="78" t="s">
        <v>246</v>
      </c>
    </row>
    <row r="36" spans="2:18" ht="17.100000000000001" customHeight="1">
      <c r="B36" s="63" t="s">
        <v>14</v>
      </c>
      <c r="D36" s="25"/>
      <c r="E36" s="25"/>
      <c r="F36" s="25"/>
      <c r="G36" s="25"/>
      <c r="H36" s="25"/>
      <c r="I36" s="25"/>
      <c r="J36" s="25"/>
      <c r="K36" s="25"/>
      <c r="L36" s="25"/>
      <c r="M36" s="25"/>
      <c r="N36" s="25"/>
      <c r="O36" s="25"/>
      <c r="P36" s="25"/>
      <c r="Q36" s="25"/>
      <c r="R36" s="78" t="s">
        <v>246</v>
      </c>
    </row>
    <row r="37" spans="2:18" ht="17.100000000000001" customHeight="1">
      <c r="B37" s="14" t="s">
        <v>122</v>
      </c>
      <c r="D37" s="25"/>
      <c r="E37" s="25"/>
      <c r="F37" s="25"/>
      <c r="G37" s="25"/>
      <c r="H37" s="25"/>
      <c r="I37" s="25"/>
      <c r="J37" s="25"/>
      <c r="K37" s="25"/>
      <c r="L37" s="25"/>
      <c r="M37" s="25"/>
      <c r="N37" s="25"/>
      <c r="O37" s="25"/>
      <c r="P37" s="25"/>
      <c r="Q37" s="25"/>
      <c r="R37" s="78" t="s">
        <v>247</v>
      </c>
    </row>
    <row r="38" spans="2:18" ht="17.100000000000001" customHeight="1">
      <c r="B38" s="14" t="s">
        <v>15</v>
      </c>
      <c r="F38" s="25"/>
      <c r="G38" s="25"/>
      <c r="H38" s="25"/>
      <c r="I38" s="25"/>
      <c r="J38" s="25"/>
      <c r="K38" s="25"/>
      <c r="L38" s="25"/>
      <c r="M38" s="25"/>
      <c r="N38" s="25"/>
      <c r="O38" s="25"/>
      <c r="P38" s="25"/>
      <c r="Q38" s="25"/>
      <c r="R38" s="78" t="s">
        <v>247</v>
      </c>
    </row>
    <row r="39" spans="2:18" ht="17.100000000000001" customHeight="1">
      <c r="B39" s="14" t="s">
        <v>328</v>
      </c>
      <c r="F39" s="25"/>
      <c r="G39" s="25"/>
      <c r="H39" s="25"/>
      <c r="I39" s="25"/>
      <c r="J39" s="25"/>
      <c r="K39" s="25"/>
      <c r="L39" s="25"/>
      <c r="M39" s="25"/>
      <c r="N39" s="25"/>
      <c r="O39" s="25"/>
      <c r="P39" s="25"/>
      <c r="Q39" s="25"/>
      <c r="R39" s="78" t="s">
        <v>247</v>
      </c>
    </row>
    <row r="40" spans="2:18" ht="17.100000000000001" customHeight="1">
      <c r="B40" s="14" t="s">
        <v>255</v>
      </c>
      <c r="G40" s="25"/>
      <c r="H40" s="25"/>
      <c r="I40" s="25"/>
      <c r="J40" s="25"/>
      <c r="K40" s="25"/>
      <c r="L40" s="25"/>
      <c r="M40" s="25"/>
      <c r="N40" s="25"/>
      <c r="O40" s="25"/>
      <c r="P40" s="25"/>
      <c r="Q40" s="25"/>
      <c r="R40" s="78" t="s">
        <v>329</v>
      </c>
    </row>
    <row r="41" spans="2:18" ht="17.100000000000001" customHeight="1">
      <c r="B41" s="14" t="s">
        <v>260</v>
      </c>
      <c r="G41" s="25"/>
      <c r="H41" s="25"/>
      <c r="I41" s="25"/>
      <c r="J41" s="25"/>
      <c r="K41" s="25"/>
      <c r="L41" s="25"/>
      <c r="M41" s="25"/>
      <c r="N41" s="25"/>
      <c r="O41" s="25"/>
      <c r="P41" s="25"/>
      <c r="Q41" s="25"/>
      <c r="R41" s="78" t="s">
        <v>329</v>
      </c>
    </row>
    <row r="42" spans="2:18" ht="17.100000000000001" customHeight="1">
      <c r="B42" s="14" t="s">
        <v>261</v>
      </c>
      <c r="G42" s="25"/>
      <c r="H42" s="25"/>
      <c r="I42" s="25"/>
      <c r="J42" s="25"/>
      <c r="K42" s="25"/>
      <c r="L42" s="25"/>
      <c r="M42" s="25"/>
      <c r="N42" s="25"/>
      <c r="O42" s="25"/>
      <c r="P42" s="25"/>
      <c r="Q42" s="25"/>
      <c r="R42" s="78" t="s">
        <v>329</v>
      </c>
    </row>
    <row r="43" spans="2:18" ht="17.100000000000001" customHeight="1">
      <c r="B43" s="14" t="s">
        <v>330</v>
      </c>
      <c r="J43" s="26"/>
      <c r="K43" s="25"/>
      <c r="L43" s="25"/>
      <c r="M43" s="25"/>
      <c r="N43" s="25"/>
      <c r="O43" s="25"/>
      <c r="P43" s="25"/>
      <c r="Q43" s="25"/>
      <c r="R43" s="78" t="s">
        <v>246</v>
      </c>
    </row>
    <row r="44" spans="2:18" ht="17.100000000000001" customHeight="1">
      <c r="B44" s="14" t="s">
        <v>331</v>
      </c>
      <c r="G44" s="24"/>
      <c r="H44" s="24"/>
      <c r="I44" s="24"/>
      <c r="J44" s="24"/>
      <c r="K44" s="25"/>
      <c r="L44" s="25"/>
      <c r="M44" s="25"/>
      <c r="N44" s="25"/>
      <c r="O44" s="25"/>
      <c r="P44" s="25"/>
      <c r="Q44" s="25"/>
      <c r="R44" s="78" t="s">
        <v>329</v>
      </c>
    </row>
    <row r="45" spans="2:18" ht="17.100000000000001" customHeight="1">
      <c r="B45" s="14" t="s">
        <v>332</v>
      </c>
      <c r="G45" s="24"/>
      <c r="H45" s="24"/>
      <c r="I45" s="24"/>
      <c r="J45" s="24"/>
      <c r="K45" s="25"/>
      <c r="L45" s="25"/>
      <c r="M45" s="25"/>
      <c r="N45" s="25"/>
      <c r="O45" s="25"/>
      <c r="P45" s="25"/>
      <c r="Q45" s="25"/>
      <c r="R45" s="78" t="s">
        <v>333</v>
      </c>
    </row>
    <row r="46" spans="2:18" ht="17.100000000000001" customHeight="1">
      <c r="B46" s="14" t="s">
        <v>279</v>
      </c>
      <c r="D46" s="24"/>
      <c r="E46" s="24"/>
      <c r="F46" s="24"/>
      <c r="G46" s="24"/>
      <c r="H46" s="25"/>
      <c r="I46" s="25"/>
      <c r="J46" s="25"/>
      <c r="K46" s="25"/>
      <c r="L46" s="25"/>
      <c r="M46" s="25"/>
      <c r="N46" s="25"/>
      <c r="O46" s="25"/>
      <c r="P46" s="25"/>
      <c r="Q46" s="25"/>
      <c r="R46" s="78" t="s">
        <v>333</v>
      </c>
    </row>
    <row r="47" spans="2:18" ht="17.100000000000001" customHeight="1">
      <c r="B47" s="14" t="s">
        <v>287</v>
      </c>
      <c r="F47" s="24"/>
      <c r="G47" s="24"/>
      <c r="H47" s="25"/>
      <c r="I47" s="25"/>
      <c r="J47" s="25"/>
      <c r="K47" s="25"/>
      <c r="L47" s="25"/>
      <c r="M47" s="25"/>
      <c r="N47" s="25"/>
      <c r="O47" s="25"/>
      <c r="P47" s="25"/>
      <c r="Q47" s="25"/>
      <c r="R47" s="78" t="s">
        <v>334</v>
      </c>
    </row>
    <row r="48" spans="2:18" ht="17.100000000000001" customHeight="1">
      <c r="B48" s="14" t="s">
        <v>288</v>
      </c>
      <c r="E48" s="24"/>
      <c r="F48" s="25"/>
      <c r="G48" s="25"/>
      <c r="H48" s="25"/>
      <c r="I48" s="25"/>
      <c r="J48" s="25"/>
      <c r="K48" s="25"/>
      <c r="L48" s="25"/>
      <c r="M48" s="25"/>
      <c r="N48" s="25"/>
      <c r="O48" s="25"/>
      <c r="P48" s="25"/>
      <c r="Q48" s="25"/>
      <c r="R48" s="78" t="s">
        <v>334</v>
      </c>
    </row>
    <row r="49" spans="2:19" ht="17.100000000000001" customHeight="1">
      <c r="B49" s="14" t="s">
        <v>294</v>
      </c>
      <c r="H49" s="25"/>
      <c r="I49" s="25"/>
      <c r="J49" s="25"/>
      <c r="K49" s="25"/>
      <c r="L49" s="25"/>
      <c r="M49" s="25"/>
      <c r="N49" s="25"/>
      <c r="O49" s="25"/>
      <c r="P49" s="25"/>
      <c r="Q49" s="25"/>
      <c r="R49" s="78" t="s">
        <v>335</v>
      </c>
    </row>
    <row r="50" spans="2:19" ht="17.100000000000001" customHeight="1">
      <c r="B50" s="14" t="s">
        <v>336</v>
      </c>
      <c r="E50" s="25"/>
      <c r="F50" s="25"/>
      <c r="G50" s="25"/>
      <c r="H50" s="25"/>
      <c r="I50" s="25"/>
      <c r="J50" s="25"/>
      <c r="K50" s="25"/>
      <c r="L50" s="25"/>
      <c r="M50" s="25"/>
      <c r="N50" s="25"/>
      <c r="O50" s="25"/>
      <c r="P50" s="25"/>
      <c r="Q50" s="25"/>
      <c r="R50" s="78" t="s">
        <v>335</v>
      </c>
    </row>
    <row r="51" spans="2:19" ht="17.100000000000001" customHeight="1">
      <c r="B51" s="14" t="s">
        <v>338</v>
      </c>
      <c r="E51" s="25"/>
      <c r="F51" s="25"/>
      <c r="G51" s="25"/>
      <c r="H51" s="25"/>
      <c r="I51" s="25"/>
      <c r="J51" s="25"/>
      <c r="K51" s="25"/>
      <c r="L51" s="25"/>
      <c r="M51" s="25"/>
      <c r="N51" s="25"/>
      <c r="O51" s="25"/>
      <c r="P51" s="25"/>
      <c r="Q51" s="25"/>
      <c r="R51" s="78" t="s">
        <v>335</v>
      </c>
    </row>
    <row r="52" spans="2:19" ht="17.100000000000001" customHeight="1">
      <c r="B52" s="14" t="s">
        <v>340</v>
      </c>
      <c r="E52" s="25"/>
      <c r="F52" s="25"/>
      <c r="G52" s="25"/>
      <c r="H52" s="25"/>
      <c r="I52" s="25"/>
      <c r="J52" s="25"/>
      <c r="K52" s="25"/>
      <c r="L52" s="25"/>
      <c r="M52" s="25"/>
      <c r="N52" s="25"/>
      <c r="O52" s="25"/>
      <c r="P52" s="25"/>
      <c r="Q52" s="25"/>
      <c r="R52" s="78" t="s">
        <v>339</v>
      </c>
    </row>
    <row r="53" spans="2:19" ht="18" customHeight="1">
      <c r="B53" s="6"/>
      <c r="S53" s="13"/>
    </row>
    <row r="54" spans="2:19" ht="18" customHeight="1">
      <c r="B54" s="1" t="s">
        <v>110</v>
      </c>
      <c r="C54">
        <v>1</v>
      </c>
      <c r="G54" t="s">
        <v>111</v>
      </c>
      <c r="S54" s="13"/>
    </row>
    <row r="55" spans="2:19" ht="18" customHeight="1">
      <c r="B55" s="6"/>
      <c r="C55">
        <v>2</v>
      </c>
      <c r="S55" s="13"/>
    </row>
    <row r="56" spans="2:19" ht="18" customHeight="1">
      <c r="B56" s="6"/>
      <c r="C56">
        <v>3</v>
      </c>
      <c r="S56" s="13"/>
    </row>
    <row r="57" spans="2:19" ht="18" customHeight="1">
      <c r="B57" s="6"/>
      <c r="C57">
        <v>4</v>
      </c>
      <c r="S57" s="13"/>
    </row>
    <row r="58" spans="2:19" ht="18" customHeight="1">
      <c r="B58" s="7"/>
      <c r="C58" s="42">
        <v>5</v>
      </c>
      <c r="D58" s="7"/>
      <c r="E58" s="7"/>
      <c r="F58" s="7"/>
      <c r="G58" s="7"/>
      <c r="H58" s="7"/>
      <c r="I58" s="7"/>
      <c r="J58" s="7"/>
      <c r="K58" s="7"/>
      <c r="L58" s="7"/>
      <c r="M58" s="7"/>
      <c r="N58" s="7"/>
      <c r="O58" s="7"/>
      <c r="P58" s="7"/>
      <c r="Q58" s="7"/>
      <c r="R58" s="62" t="s">
        <v>106</v>
      </c>
      <c r="S58" s="13"/>
    </row>
    <row r="59" spans="2:19" ht="6" customHeight="1">
      <c r="B59" s="6"/>
      <c r="S59" s="13"/>
    </row>
    <row r="60" spans="2:19" ht="18" customHeight="1">
      <c r="B60" s="6"/>
      <c r="S60" s="13"/>
    </row>
    <row r="61" spans="2:19" ht="21" customHeight="1">
      <c r="B61" s="125" t="s">
        <v>344</v>
      </c>
    </row>
    <row r="62" spans="2:19" s="15" customFormat="1" ht="14.1" customHeight="1">
      <c r="B62" s="17" t="s">
        <v>16</v>
      </c>
    </row>
    <row r="63" spans="2:19" s="15" customFormat="1" ht="14.1" customHeight="1">
      <c r="B63" s="17" t="s">
        <v>17</v>
      </c>
    </row>
    <row r="64" spans="2:19" s="15" customFormat="1" ht="14.1" customHeight="1">
      <c r="B64" s="17" t="s">
        <v>18</v>
      </c>
    </row>
    <row r="65" spans="2:5" s="15" customFormat="1" ht="14.1" customHeight="1">
      <c r="B65" s="17" t="s">
        <v>19</v>
      </c>
    </row>
    <row r="66" spans="2:5" s="15" customFormat="1" ht="14.1" customHeight="1">
      <c r="D66" s="21" t="s">
        <v>56</v>
      </c>
      <c r="E66" s="16" t="s">
        <v>40</v>
      </c>
    </row>
    <row r="67" spans="2:5" s="15" customFormat="1" ht="14.1" customHeight="1">
      <c r="D67" s="21" t="s">
        <v>56</v>
      </c>
      <c r="E67" s="16" t="s">
        <v>41</v>
      </c>
    </row>
    <row r="68" spans="2:5" s="15" customFormat="1" ht="14.1" customHeight="1">
      <c r="D68" s="23" t="s">
        <v>42</v>
      </c>
      <c r="E68" s="16" t="s">
        <v>43</v>
      </c>
    </row>
    <row r="69" spans="2:5" s="15" customFormat="1" ht="14.1" customHeight="1">
      <c r="D69" s="21" t="s">
        <v>56</v>
      </c>
      <c r="E69" s="16" t="s">
        <v>44</v>
      </c>
    </row>
    <row r="70" spans="2:5" s="15" customFormat="1" ht="14.1" customHeight="1">
      <c r="D70" s="23" t="s">
        <v>42</v>
      </c>
      <c r="E70" s="16" t="s">
        <v>45</v>
      </c>
    </row>
    <row r="71" spans="2:5" s="15" customFormat="1" ht="14.1" customHeight="1">
      <c r="D71" s="23" t="s">
        <v>42</v>
      </c>
      <c r="E71" s="16" t="s">
        <v>46</v>
      </c>
    </row>
    <row r="72" spans="2:5" s="15" customFormat="1" ht="18" customHeight="1">
      <c r="B72" s="17" t="s">
        <v>24</v>
      </c>
    </row>
    <row r="73" spans="2:5" s="15" customFormat="1" ht="14.1" customHeight="1">
      <c r="B73" s="17" t="s">
        <v>25</v>
      </c>
    </row>
    <row r="74" spans="2:5" s="15" customFormat="1" ht="14.1" customHeight="1">
      <c r="B74" s="17" t="s">
        <v>26</v>
      </c>
    </row>
    <row r="75" spans="2:5" s="15" customFormat="1" ht="18" customHeight="1">
      <c r="B75" s="17" t="s">
        <v>20</v>
      </c>
    </row>
    <row r="76" spans="2:5" s="15" customFormat="1" ht="14.1" customHeight="1">
      <c r="B76" s="17" t="s">
        <v>21</v>
      </c>
    </row>
    <row r="77" spans="2:5" s="15" customFormat="1" ht="18" customHeight="1">
      <c r="B77" s="17" t="s">
        <v>22</v>
      </c>
    </row>
    <row r="78" spans="2:5" s="15" customFormat="1" ht="14.1" customHeight="1">
      <c r="B78" s="16" t="s">
        <v>23</v>
      </c>
    </row>
    <row r="79" spans="2:5" s="15" customFormat="1" ht="38.25" customHeight="1">
      <c r="B79" s="128" t="s">
        <v>345</v>
      </c>
    </row>
    <row r="80" spans="2:5" s="19" customFormat="1" ht="25.5" customHeight="1">
      <c r="B80" s="126" t="s">
        <v>6</v>
      </c>
    </row>
    <row r="81" spans="2:4" s="15" customFormat="1" ht="14.1" customHeight="1">
      <c r="B81" s="17" t="s">
        <v>27</v>
      </c>
    </row>
    <row r="82" spans="2:4" s="15" customFormat="1" ht="14.1" customHeight="1">
      <c r="B82" s="17" t="s">
        <v>28</v>
      </c>
    </row>
    <row r="83" spans="2:4" s="15" customFormat="1" ht="14.1" customHeight="1">
      <c r="B83" s="17" t="s">
        <v>29</v>
      </c>
    </row>
    <row r="84" spans="2:4" s="15" customFormat="1" ht="14.1" customHeight="1">
      <c r="B84" s="17" t="s">
        <v>242</v>
      </c>
    </row>
    <row r="85" spans="2:4" s="15" customFormat="1" ht="18" customHeight="1">
      <c r="B85" s="17" t="s">
        <v>30</v>
      </c>
    </row>
    <row r="86" spans="2:4" s="15" customFormat="1" ht="14.1" customHeight="1">
      <c r="B86" s="17" t="s">
        <v>31</v>
      </c>
    </row>
    <row r="87" spans="2:4" s="15" customFormat="1" ht="14.1" customHeight="1">
      <c r="B87" s="17" t="s">
        <v>32</v>
      </c>
    </row>
    <row r="88" spans="2:4" s="15" customFormat="1" ht="14.1" customHeight="1">
      <c r="B88" s="17" t="s">
        <v>33</v>
      </c>
    </row>
    <row r="89" spans="2:4" s="15" customFormat="1" ht="18" customHeight="1">
      <c r="B89" s="87" t="s">
        <v>34</v>
      </c>
    </row>
    <row r="90" spans="2:4" s="15" customFormat="1" ht="14.1" customHeight="1">
      <c r="B90" s="88" t="s">
        <v>35</v>
      </c>
    </row>
    <row r="91" spans="2:4" s="15" customFormat="1" ht="32.25" customHeight="1">
      <c r="B91" s="20" t="s">
        <v>2</v>
      </c>
    </row>
    <row r="92" spans="2:4" s="15" customFormat="1" ht="14.1" customHeight="1">
      <c r="C92" s="21" t="s">
        <v>54</v>
      </c>
      <c r="D92" s="16" t="s">
        <v>47</v>
      </c>
    </row>
    <row r="93" spans="2:4" s="15" customFormat="1" ht="14.1" customHeight="1">
      <c r="C93" s="21" t="s">
        <v>54</v>
      </c>
      <c r="D93" s="16" t="s">
        <v>48</v>
      </c>
    </row>
    <row r="94" spans="2:4" s="15" customFormat="1" ht="14.1" customHeight="1">
      <c r="C94" s="22"/>
      <c r="D94" s="16" t="s">
        <v>243</v>
      </c>
    </row>
    <row r="95" spans="2:4" s="15" customFormat="1" ht="14.1" customHeight="1">
      <c r="C95" s="21" t="s">
        <v>54</v>
      </c>
      <c r="D95" s="16" t="s">
        <v>49</v>
      </c>
    </row>
    <row r="96" spans="2:4" s="15" customFormat="1" ht="14.1" customHeight="1">
      <c r="C96" s="22"/>
      <c r="D96" s="16" t="s">
        <v>36</v>
      </c>
    </row>
    <row r="97" spans="2:19" s="15" customFormat="1" ht="14.1" customHeight="1">
      <c r="C97" s="21" t="s">
        <v>55</v>
      </c>
      <c r="D97" s="16" t="s">
        <v>244</v>
      </c>
    </row>
    <row r="98" spans="2:19" s="15" customFormat="1" ht="14.1" customHeight="1">
      <c r="C98" s="21" t="s">
        <v>54</v>
      </c>
      <c r="D98" s="16" t="s">
        <v>245</v>
      </c>
    </row>
    <row r="99" spans="2:19" s="15" customFormat="1" ht="14.1" customHeight="1">
      <c r="C99" s="22"/>
      <c r="D99" s="16" t="s">
        <v>37</v>
      </c>
    </row>
    <row r="100" spans="2:19" s="15" customFormat="1" ht="14.1" customHeight="1">
      <c r="C100" s="21" t="s">
        <v>54</v>
      </c>
      <c r="D100" s="16" t="s">
        <v>50</v>
      </c>
    </row>
    <row r="101" spans="2:19" s="15" customFormat="1" ht="14.1" customHeight="1">
      <c r="C101" s="18"/>
      <c r="D101" s="15" t="s">
        <v>38</v>
      </c>
    </row>
    <row r="102" spans="2:19" s="15" customFormat="1" ht="14.1" customHeight="1">
      <c r="D102" s="15" t="s">
        <v>39</v>
      </c>
    </row>
    <row r="103" spans="2:19" s="15" customFormat="1" ht="14.1" customHeight="1"/>
    <row r="104" spans="2:19" s="15" customFormat="1" ht="14.1" customHeight="1">
      <c r="B104" s="7"/>
      <c r="C104" s="7"/>
      <c r="D104" s="7"/>
      <c r="E104" s="7"/>
      <c r="F104" s="7"/>
      <c r="G104" s="7"/>
      <c r="H104" s="7"/>
      <c r="I104" s="7"/>
      <c r="J104" s="7"/>
      <c r="K104" s="7"/>
      <c r="L104" s="7"/>
      <c r="M104" s="7"/>
      <c r="N104" s="7"/>
      <c r="O104" s="7"/>
      <c r="P104" s="7"/>
      <c r="Q104" s="7"/>
      <c r="R104" s="62" t="s">
        <v>107</v>
      </c>
    </row>
    <row r="105" spans="2:19" s="15" customFormat="1" ht="14.1" customHeight="1"/>
    <row r="106" spans="2:19" s="15" customFormat="1" ht="39.75" customHeight="1">
      <c r="B106" s="17" t="s">
        <v>58</v>
      </c>
      <c r="C106" s="16"/>
      <c r="D106" s="16"/>
      <c r="E106" s="16"/>
      <c r="F106" s="16"/>
      <c r="G106" s="16"/>
      <c r="H106" s="16"/>
      <c r="I106" s="16"/>
      <c r="J106" s="16"/>
      <c r="K106" s="16"/>
      <c r="L106" s="16"/>
      <c r="M106" s="16"/>
      <c r="N106" s="16"/>
      <c r="O106" s="16"/>
      <c r="P106" s="16"/>
      <c r="Q106" s="16"/>
      <c r="R106" s="16"/>
      <c r="S106" s="16"/>
    </row>
    <row r="107" spans="2:19" s="15" customFormat="1" ht="14.1" customHeight="1">
      <c r="B107" s="17" t="s">
        <v>59</v>
      </c>
      <c r="C107" s="16"/>
      <c r="D107" s="16"/>
      <c r="E107" s="16"/>
      <c r="F107" s="16"/>
      <c r="G107" s="16"/>
      <c r="H107" s="16"/>
      <c r="I107" s="16"/>
      <c r="J107" s="16"/>
      <c r="K107" s="16"/>
      <c r="L107" s="16"/>
      <c r="M107" s="16"/>
      <c r="N107" s="16"/>
      <c r="O107" s="16"/>
      <c r="P107" s="16"/>
      <c r="Q107" s="16"/>
      <c r="R107" s="16"/>
      <c r="S107" s="16"/>
    </row>
    <row r="108" spans="2:19" s="15" customFormat="1" ht="14.1" customHeight="1">
      <c r="B108" s="15" t="s">
        <v>60</v>
      </c>
      <c r="C108" s="16"/>
      <c r="D108" s="16"/>
      <c r="E108" s="16"/>
      <c r="F108" s="16"/>
      <c r="G108" s="16"/>
      <c r="H108" s="16"/>
      <c r="I108" s="16"/>
      <c r="J108" s="16"/>
      <c r="K108" s="16"/>
      <c r="L108" s="16"/>
      <c r="M108" s="16"/>
      <c r="N108" s="16"/>
      <c r="O108" s="16"/>
      <c r="P108" s="16"/>
      <c r="Q108" s="16"/>
      <c r="R108" s="16"/>
      <c r="S108" s="16"/>
    </row>
    <row r="109" spans="2:19" s="15" customFormat="1" ht="14.1" customHeight="1">
      <c r="B109" s="17" t="s">
        <v>61</v>
      </c>
      <c r="C109" s="16"/>
      <c r="D109" s="16"/>
      <c r="E109" s="16"/>
      <c r="F109" s="16"/>
      <c r="G109" s="16"/>
      <c r="H109" s="16"/>
      <c r="I109" s="16"/>
      <c r="J109" s="16"/>
      <c r="K109" s="16"/>
      <c r="L109" s="16"/>
      <c r="M109" s="16"/>
      <c r="N109" s="16"/>
      <c r="O109" s="16"/>
      <c r="P109" s="16"/>
      <c r="Q109" s="16"/>
      <c r="R109" s="16"/>
      <c r="S109" s="16"/>
    </row>
    <row r="110" spans="2:19" s="15" customFormat="1" ht="14.1" customHeight="1">
      <c r="B110" s="17" t="s">
        <v>62</v>
      </c>
      <c r="C110" s="16"/>
      <c r="D110" s="16"/>
      <c r="E110" s="16"/>
      <c r="F110" s="16"/>
      <c r="G110" s="16"/>
      <c r="H110" s="16"/>
      <c r="I110" s="16"/>
      <c r="J110" s="16"/>
      <c r="K110" s="16"/>
      <c r="L110" s="16"/>
      <c r="M110" s="16"/>
      <c r="N110" s="16"/>
      <c r="O110" s="16"/>
      <c r="P110" s="16"/>
      <c r="Q110" s="16"/>
      <c r="R110" s="16"/>
      <c r="S110" s="16"/>
    </row>
    <row r="111" spans="2:19" s="15" customFormat="1" ht="24" customHeight="1">
      <c r="B111" s="17" t="s">
        <v>51</v>
      </c>
      <c r="C111" s="16"/>
      <c r="D111" s="16"/>
      <c r="E111" s="16"/>
      <c r="F111" s="16"/>
      <c r="G111" s="16"/>
      <c r="H111" s="16"/>
      <c r="I111" s="16"/>
      <c r="J111" s="16"/>
      <c r="K111" s="16"/>
      <c r="L111" s="16"/>
      <c r="M111" s="16"/>
      <c r="N111" s="16"/>
      <c r="O111" s="16"/>
      <c r="P111" s="16"/>
      <c r="Q111" s="16"/>
      <c r="R111" s="16"/>
      <c r="S111" s="16"/>
    </row>
    <row r="112" spans="2:19" s="15" customFormat="1" ht="15" customHeight="1">
      <c r="B112" s="17" t="s">
        <v>52</v>
      </c>
      <c r="C112" s="16"/>
      <c r="D112" s="16"/>
      <c r="E112" s="16"/>
      <c r="F112" s="16"/>
      <c r="G112" s="16"/>
      <c r="H112" s="16"/>
      <c r="I112" s="16"/>
      <c r="J112" s="16"/>
      <c r="K112" s="16"/>
      <c r="L112" s="16"/>
      <c r="M112" s="16"/>
      <c r="N112" s="16"/>
      <c r="O112" s="16"/>
      <c r="P112" s="16"/>
      <c r="Q112" s="16"/>
      <c r="R112" s="16"/>
      <c r="S112" s="16"/>
    </row>
    <row r="113" spans="2:19" s="15" customFormat="1" ht="15" customHeight="1">
      <c r="B113" s="17" t="s">
        <v>53</v>
      </c>
      <c r="C113" s="16"/>
      <c r="D113" s="16"/>
      <c r="E113" s="16"/>
      <c r="F113" s="16"/>
      <c r="G113" s="16"/>
      <c r="H113" s="16"/>
      <c r="I113" s="16"/>
      <c r="J113" s="16"/>
      <c r="K113" s="16"/>
      <c r="L113" s="16"/>
      <c r="M113" s="16"/>
      <c r="N113" s="16"/>
      <c r="O113" s="16"/>
      <c r="P113" s="16"/>
      <c r="Q113" s="16"/>
      <c r="R113" s="16"/>
      <c r="S113" s="16"/>
    </row>
    <row r="114" spans="2:19" ht="31.5" customHeight="1">
      <c r="B114" s="129" t="s">
        <v>7</v>
      </c>
      <c r="C114" s="13"/>
      <c r="D114" s="13"/>
      <c r="E114" s="13"/>
      <c r="F114" s="13"/>
      <c r="G114" s="13"/>
      <c r="H114" s="13"/>
      <c r="I114" s="13"/>
      <c r="J114" s="13"/>
      <c r="K114" s="13"/>
      <c r="L114" s="13"/>
      <c r="M114" s="13"/>
      <c r="N114" s="13"/>
      <c r="O114" s="13"/>
      <c r="P114" s="13"/>
      <c r="Q114" s="13"/>
      <c r="R114" s="13"/>
      <c r="S114" s="13"/>
    </row>
    <row r="115" spans="2:19" ht="17.100000000000001" customHeight="1">
      <c r="B115" s="28" t="s">
        <v>63</v>
      </c>
      <c r="C115" s="27"/>
      <c r="D115" s="27"/>
      <c r="E115" s="27"/>
      <c r="F115" s="27"/>
      <c r="G115" s="27"/>
      <c r="H115" s="27"/>
      <c r="I115" s="27"/>
      <c r="J115" s="112" t="s">
        <v>57</v>
      </c>
      <c r="K115" s="27"/>
      <c r="L115" s="27"/>
      <c r="M115" s="27"/>
      <c r="N115" s="27"/>
      <c r="O115" s="27"/>
      <c r="P115" s="27"/>
      <c r="Q115" s="27"/>
      <c r="R115" s="27"/>
      <c r="S115" s="27"/>
    </row>
    <row r="116" spans="2:19" ht="0.95" customHeight="1">
      <c r="B116" s="34"/>
      <c r="C116" s="35"/>
      <c r="D116" s="35"/>
      <c r="E116" s="35"/>
      <c r="F116" s="35"/>
      <c r="G116" s="35"/>
      <c r="H116" s="35"/>
      <c r="I116" s="35"/>
      <c r="J116" s="34"/>
      <c r="K116" s="35"/>
      <c r="L116" s="35"/>
      <c r="M116" s="35"/>
      <c r="N116" s="35"/>
      <c r="O116" s="35"/>
      <c r="P116" s="35"/>
      <c r="Q116" s="35"/>
      <c r="R116" s="35"/>
      <c r="S116" s="35"/>
    </row>
    <row r="117" spans="2:19" ht="17.100000000000001" customHeight="1">
      <c r="B117" s="29" t="s">
        <v>64</v>
      </c>
      <c r="C117" s="29"/>
      <c r="D117" s="29"/>
      <c r="E117" s="29"/>
      <c r="F117" s="29"/>
      <c r="G117" s="29"/>
      <c r="H117" s="29"/>
      <c r="I117" s="29"/>
      <c r="J117" s="176">
        <v>44453</v>
      </c>
      <c r="K117" s="176"/>
      <c r="L117" s="176"/>
      <c r="M117" s="29"/>
      <c r="N117" s="29"/>
      <c r="O117" s="29"/>
      <c r="P117" s="29"/>
      <c r="Q117" s="29"/>
      <c r="R117" s="29"/>
      <c r="S117" s="29"/>
    </row>
    <row r="118" spans="2:19" ht="0.95" customHeight="1">
      <c r="B118" s="31"/>
      <c r="C118" s="31"/>
      <c r="D118" s="31"/>
      <c r="E118" s="31"/>
      <c r="F118" s="31"/>
      <c r="G118" s="31"/>
      <c r="H118" s="31"/>
      <c r="I118" s="31"/>
      <c r="J118" s="32"/>
      <c r="K118" s="32"/>
      <c r="L118" s="32"/>
      <c r="M118" s="31"/>
      <c r="N118" s="31"/>
      <c r="O118" s="31"/>
      <c r="P118" s="31"/>
      <c r="Q118" s="31"/>
      <c r="R118" s="31"/>
      <c r="S118" s="31"/>
    </row>
    <row r="119" spans="2:19" ht="19.5" customHeight="1">
      <c r="B119" s="29" t="s">
        <v>65</v>
      </c>
      <c r="C119" s="29"/>
      <c r="D119" s="29"/>
      <c r="E119" s="29"/>
      <c r="F119" s="29"/>
      <c r="G119" s="29"/>
      <c r="H119" s="29"/>
      <c r="I119" s="29"/>
      <c r="J119" s="177">
        <v>44485</v>
      </c>
      <c r="K119" s="177"/>
      <c r="L119" s="177"/>
      <c r="M119" s="29"/>
      <c r="N119" s="29"/>
      <c r="O119" s="29"/>
      <c r="P119" s="29"/>
      <c r="Q119" s="29"/>
      <c r="R119" s="29"/>
      <c r="S119" s="29"/>
    </row>
    <row r="120" spans="2:19" ht="0.95" customHeight="1">
      <c r="B120" s="31"/>
      <c r="C120" s="31"/>
      <c r="D120" s="31"/>
      <c r="E120" s="31"/>
      <c r="F120" s="31"/>
      <c r="G120" s="31"/>
      <c r="H120" s="31"/>
      <c r="I120" s="31"/>
      <c r="J120" s="32"/>
      <c r="K120" s="32"/>
      <c r="L120" s="32"/>
      <c r="M120" s="31"/>
      <c r="N120" s="31"/>
      <c r="O120" s="31"/>
      <c r="P120" s="31"/>
      <c r="Q120" s="31"/>
      <c r="R120" s="31"/>
      <c r="S120" s="31"/>
    </row>
    <row r="121" spans="2:19" ht="17.100000000000001" customHeight="1">
      <c r="B121" s="29" t="s">
        <v>0</v>
      </c>
      <c r="C121" s="29"/>
      <c r="D121" s="29"/>
      <c r="E121" s="29"/>
      <c r="F121" s="29"/>
      <c r="G121" s="29"/>
      <c r="H121" s="29"/>
      <c r="I121" s="29"/>
      <c r="J121" s="177"/>
      <c r="K121" s="177"/>
      <c r="L121" s="177"/>
      <c r="M121" s="29"/>
      <c r="N121" s="29"/>
      <c r="O121" s="29"/>
      <c r="P121" s="29"/>
      <c r="Q121" s="29"/>
      <c r="R121" s="29"/>
      <c r="S121" s="29"/>
    </row>
    <row r="122" spans="2:19" ht="17.100000000000001" customHeight="1">
      <c r="B122" s="29"/>
      <c r="C122" s="29"/>
      <c r="D122" s="29"/>
      <c r="E122" s="29"/>
      <c r="F122" s="29"/>
      <c r="G122" s="29"/>
      <c r="H122" s="29"/>
      <c r="I122" s="29"/>
      <c r="J122" s="119"/>
      <c r="K122" s="101"/>
      <c r="L122" s="101"/>
      <c r="M122" s="29"/>
      <c r="N122" s="29"/>
      <c r="O122" s="29"/>
      <c r="P122" s="29"/>
      <c r="Q122" s="29"/>
      <c r="R122" s="29"/>
      <c r="S122" s="29"/>
    </row>
    <row r="123" spans="2:19" ht="17.100000000000001" customHeight="1">
      <c r="B123" s="31"/>
      <c r="C123" s="31"/>
      <c r="D123" s="31"/>
      <c r="E123" s="31"/>
      <c r="F123" s="31"/>
      <c r="G123" s="31"/>
      <c r="H123" s="31"/>
      <c r="I123" s="31"/>
      <c r="J123" s="32"/>
      <c r="K123" s="32"/>
      <c r="L123" s="32"/>
      <c r="M123" s="31"/>
      <c r="N123" s="31"/>
      <c r="O123" s="31"/>
      <c r="P123" s="31"/>
      <c r="Q123" s="31"/>
      <c r="R123" s="31"/>
      <c r="S123" s="31"/>
    </row>
    <row r="124" spans="2:19" ht="24.75" customHeight="1">
      <c r="B124" s="129" t="s">
        <v>8</v>
      </c>
      <c r="C124" s="13"/>
      <c r="D124" s="13"/>
      <c r="E124" s="13"/>
      <c r="F124" s="13"/>
      <c r="G124" s="13"/>
      <c r="H124" s="13"/>
      <c r="I124" s="13"/>
      <c r="J124" s="13"/>
      <c r="K124" s="13"/>
      <c r="L124" s="13"/>
      <c r="M124" s="13"/>
      <c r="N124" s="13"/>
      <c r="O124" s="13"/>
      <c r="P124" s="13"/>
      <c r="Q124" s="13"/>
      <c r="R124" s="13"/>
      <c r="S124" s="13"/>
    </row>
    <row r="125" spans="2:19" ht="20.25" customHeight="1">
      <c r="B125" s="17" t="s">
        <v>66</v>
      </c>
      <c r="C125" s="16"/>
      <c r="D125" s="16"/>
      <c r="E125" s="16"/>
      <c r="F125" s="16"/>
      <c r="G125" s="16"/>
      <c r="H125" s="16"/>
      <c r="I125" s="16"/>
      <c r="J125" s="16"/>
      <c r="K125" s="16"/>
      <c r="L125" s="16"/>
      <c r="M125" s="16"/>
      <c r="N125" s="16"/>
      <c r="O125" s="16"/>
      <c r="P125" s="13"/>
      <c r="Q125" s="13"/>
      <c r="R125" s="13"/>
      <c r="S125" s="13"/>
    </row>
    <row r="126" spans="2:19" ht="20.25" customHeight="1">
      <c r="B126" s="17" t="s">
        <v>68</v>
      </c>
      <c r="C126" s="16"/>
      <c r="D126" s="16"/>
      <c r="E126" s="16"/>
      <c r="F126" s="16"/>
      <c r="G126" s="16"/>
      <c r="H126" s="16"/>
      <c r="I126" s="16"/>
      <c r="J126" s="16"/>
      <c r="K126" s="16"/>
      <c r="L126" s="16"/>
      <c r="M126" s="16"/>
      <c r="N126" s="16"/>
      <c r="O126" s="16"/>
      <c r="P126" s="13"/>
      <c r="Q126" s="13"/>
      <c r="R126" s="13"/>
      <c r="S126" s="13"/>
    </row>
    <row r="127" spans="2:19" ht="15" customHeight="1">
      <c r="B127" s="33" t="s">
        <v>67</v>
      </c>
      <c r="C127" s="16"/>
      <c r="D127" s="16"/>
      <c r="E127" s="16"/>
      <c r="F127" s="33" t="s">
        <v>69</v>
      </c>
      <c r="G127" s="16"/>
      <c r="H127" s="16"/>
      <c r="I127" s="16"/>
      <c r="J127" s="15"/>
      <c r="K127" s="16" t="s">
        <v>71</v>
      </c>
      <c r="L127" s="16" t="s">
        <v>70</v>
      </c>
      <c r="M127" s="16"/>
      <c r="N127" s="16"/>
      <c r="O127" s="16"/>
      <c r="P127" s="13"/>
      <c r="Q127" s="13"/>
      <c r="R127" s="13"/>
      <c r="S127" s="13"/>
    </row>
    <row r="128" spans="2:19" ht="24.75" customHeight="1">
      <c r="B128" s="61" t="s">
        <v>72</v>
      </c>
      <c r="C128" s="30"/>
      <c r="D128" s="30"/>
      <c r="E128" s="30"/>
      <c r="F128" s="30"/>
      <c r="G128" s="30"/>
      <c r="H128" s="30"/>
      <c r="I128" s="30"/>
      <c r="J128" s="30"/>
      <c r="K128" s="30"/>
      <c r="L128" s="30"/>
      <c r="M128" s="30"/>
      <c r="N128" s="30"/>
      <c r="O128" s="30"/>
      <c r="P128" s="13"/>
      <c r="Q128" s="13"/>
      <c r="R128" s="13"/>
      <c r="S128" s="13"/>
    </row>
    <row r="129" spans="2:19" ht="15" customHeight="1">
      <c r="B129" s="14"/>
      <c r="C129" s="13"/>
      <c r="D129" s="13"/>
      <c r="E129" s="13"/>
      <c r="F129" s="13"/>
      <c r="G129" s="13"/>
      <c r="H129" s="13"/>
      <c r="I129" s="13"/>
      <c r="J129" s="13"/>
      <c r="K129" s="13"/>
      <c r="L129" s="13"/>
      <c r="M129" s="13"/>
      <c r="N129" s="13"/>
      <c r="O129" s="13"/>
      <c r="P129" s="13"/>
      <c r="Q129" s="13"/>
      <c r="R129" s="13"/>
      <c r="S129" s="13"/>
    </row>
    <row r="130" spans="2:19" ht="15" customHeight="1">
      <c r="B130" s="14"/>
      <c r="C130" s="13"/>
      <c r="D130" s="13"/>
      <c r="E130" s="13"/>
      <c r="F130" s="13"/>
      <c r="G130" s="13"/>
      <c r="H130" s="13"/>
      <c r="I130" s="13"/>
      <c r="J130" s="13"/>
      <c r="K130" s="13"/>
      <c r="L130" s="13"/>
      <c r="M130" s="13"/>
      <c r="N130" s="13"/>
      <c r="O130" s="13"/>
      <c r="P130" s="13"/>
      <c r="Q130" s="13"/>
      <c r="R130" s="13"/>
      <c r="S130" s="13"/>
    </row>
    <row r="131" spans="2:19" ht="15" customHeight="1">
      <c r="B131" s="14"/>
      <c r="C131" s="13"/>
      <c r="D131" s="13"/>
      <c r="E131" s="13"/>
      <c r="F131" s="13"/>
      <c r="G131" s="13"/>
      <c r="H131" s="13"/>
      <c r="I131" s="13"/>
      <c r="J131" s="13"/>
      <c r="K131" s="13"/>
      <c r="L131" s="13"/>
      <c r="M131" s="13"/>
      <c r="N131" s="13"/>
      <c r="O131" s="13"/>
      <c r="P131" s="13"/>
      <c r="Q131" s="13"/>
      <c r="R131" s="13"/>
      <c r="S131" s="13"/>
    </row>
    <row r="132" spans="2:19" ht="15" customHeight="1">
      <c r="B132" s="14"/>
      <c r="C132" s="13"/>
      <c r="D132" s="13"/>
      <c r="E132" s="13"/>
      <c r="F132" s="13"/>
      <c r="G132" s="13"/>
      <c r="H132" s="13"/>
      <c r="I132" s="13"/>
      <c r="J132" s="13"/>
      <c r="K132" s="13"/>
      <c r="L132" s="13"/>
      <c r="M132" s="13"/>
      <c r="N132" s="13"/>
      <c r="O132" s="13"/>
      <c r="P132" s="13"/>
      <c r="Q132" s="13"/>
      <c r="R132" s="13"/>
      <c r="S132" s="13"/>
    </row>
    <row r="133" spans="2:19" ht="15" customHeight="1">
      <c r="B133" s="14"/>
      <c r="C133" s="13"/>
      <c r="D133" s="13"/>
      <c r="E133" s="13"/>
      <c r="F133" s="13"/>
      <c r="G133" s="13"/>
      <c r="H133" s="13"/>
      <c r="I133" s="13"/>
      <c r="J133" s="13"/>
      <c r="K133" s="13"/>
      <c r="L133" s="13"/>
      <c r="M133" s="13"/>
      <c r="N133" s="13"/>
      <c r="O133" s="13"/>
      <c r="P133" s="13"/>
      <c r="Q133" s="13"/>
      <c r="R133" s="13"/>
      <c r="S133" s="13"/>
    </row>
    <row r="134" spans="2:19" ht="15" customHeight="1">
      <c r="B134" s="14"/>
      <c r="C134" s="13"/>
      <c r="D134" s="13"/>
      <c r="E134" s="13"/>
      <c r="F134" s="13"/>
      <c r="G134" s="13"/>
      <c r="H134" s="13"/>
      <c r="I134" s="13"/>
      <c r="J134" s="13"/>
      <c r="K134" s="13"/>
      <c r="L134" s="13"/>
      <c r="M134" s="13"/>
      <c r="N134" s="13"/>
      <c r="O134" s="13"/>
      <c r="P134" s="13"/>
      <c r="Q134" s="13"/>
      <c r="R134" s="13"/>
      <c r="S134" s="13"/>
    </row>
    <row r="135" spans="2:19" ht="15" customHeight="1">
      <c r="B135" s="14"/>
      <c r="C135" s="13"/>
      <c r="D135" s="13"/>
      <c r="E135" s="13"/>
      <c r="F135" s="13"/>
      <c r="G135" s="13"/>
      <c r="H135" s="13"/>
      <c r="I135" s="13"/>
      <c r="J135" s="13"/>
      <c r="K135" s="13"/>
      <c r="L135" s="13"/>
      <c r="M135" s="13"/>
      <c r="N135" s="13"/>
      <c r="O135" s="13"/>
      <c r="P135" s="13"/>
      <c r="Q135" s="13"/>
      <c r="R135" s="13"/>
      <c r="S135" s="13"/>
    </row>
    <row r="136" spans="2:19" ht="15" customHeight="1">
      <c r="B136" s="14"/>
      <c r="C136" s="13"/>
      <c r="D136" s="13"/>
      <c r="E136" s="13"/>
      <c r="F136" s="13"/>
      <c r="G136" s="13"/>
      <c r="H136" s="13"/>
      <c r="I136" s="13"/>
      <c r="J136" s="13"/>
      <c r="K136" s="13"/>
      <c r="L136" s="13"/>
      <c r="M136" s="13"/>
      <c r="N136" s="13"/>
      <c r="O136" s="13"/>
      <c r="P136" s="13"/>
      <c r="Q136" s="13"/>
      <c r="R136" s="13"/>
      <c r="S136" s="13"/>
    </row>
    <row r="137" spans="2:19" ht="15" customHeight="1">
      <c r="B137" s="14"/>
      <c r="C137" s="13"/>
      <c r="D137" s="13"/>
      <c r="E137" s="13"/>
      <c r="F137" s="13"/>
      <c r="G137" s="13"/>
      <c r="H137" s="13"/>
      <c r="I137" s="13"/>
      <c r="J137" s="13"/>
      <c r="K137" s="13"/>
      <c r="L137" s="13"/>
      <c r="M137" s="13"/>
      <c r="N137" s="13"/>
      <c r="O137" s="13"/>
      <c r="P137" s="13"/>
      <c r="Q137" s="13"/>
      <c r="R137" s="13"/>
      <c r="S137" s="13"/>
    </row>
    <row r="138" spans="2:19" ht="15" customHeight="1">
      <c r="B138" s="14"/>
      <c r="C138" s="13"/>
      <c r="D138" s="13"/>
      <c r="E138" s="13"/>
      <c r="F138" s="13"/>
      <c r="G138" s="13"/>
      <c r="H138" s="13"/>
      <c r="I138" s="13"/>
      <c r="J138" s="13"/>
      <c r="K138" s="13"/>
      <c r="L138" s="13"/>
      <c r="M138" s="13"/>
      <c r="N138" s="13"/>
      <c r="O138" s="13"/>
      <c r="P138" s="13"/>
      <c r="Q138" s="13"/>
      <c r="R138" s="13"/>
      <c r="S138" s="13"/>
    </row>
    <row r="139" spans="2:19" ht="15" customHeight="1">
      <c r="B139" s="14"/>
      <c r="C139" s="13"/>
      <c r="D139" s="13"/>
      <c r="E139" s="13"/>
      <c r="F139" s="13"/>
      <c r="G139" s="13"/>
      <c r="H139" s="13"/>
      <c r="I139" s="13"/>
      <c r="J139" s="13"/>
      <c r="K139" s="13"/>
      <c r="L139" s="13"/>
      <c r="M139" s="13"/>
      <c r="N139" s="13"/>
      <c r="O139" s="13"/>
      <c r="P139" s="13"/>
      <c r="Q139" s="13"/>
      <c r="R139" s="13"/>
      <c r="S139" s="13"/>
    </row>
    <row r="140" spans="2:19" ht="15" customHeight="1">
      <c r="B140" s="14"/>
      <c r="C140" s="13"/>
      <c r="D140" s="13"/>
      <c r="E140" s="13"/>
      <c r="F140" s="13"/>
      <c r="G140" s="13"/>
      <c r="H140" s="13"/>
      <c r="I140" s="13"/>
      <c r="J140" s="13"/>
      <c r="K140" s="13"/>
      <c r="L140" s="13"/>
      <c r="M140" s="13"/>
      <c r="N140" s="13"/>
      <c r="O140" s="13"/>
      <c r="P140" s="13"/>
      <c r="Q140" s="13"/>
      <c r="R140" s="13"/>
      <c r="S140" s="13"/>
    </row>
    <row r="141" spans="2:19" ht="15" customHeight="1">
      <c r="B141" s="14"/>
      <c r="C141" s="13"/>
      <c r="D141" s="13"/>
      <c r="E141" s="13"/>
      <c r="F141" s="13"/>
      <c r="G141" s="13"/>
      <c r="H141" s="13"/>
      <c r="I141" s="13"/>
      <c r="J141" s="13"/>
      <c r="K141" s="13"/>
      <c r="L141" s="13"/>
      <c r="M141" s="13"/>
      <c r="N141" s="13"/>
      <c r="O141" s="13"/>
      <c r="P141" s="13"/>
      <c r="Q141" s="13"/>
      <c r="R141" s="13"/>
      <c r="S141" s="13"/>
    </row>
    <row r="142" spans="2:19" ht="15" customHeight="1">
      <c r="B142" s="14"/>
      <c r="C142" s="13"/>
      <c r="D142" s="13"/>
      <c r="E142" s="13"/>
      <c r="F142" s="13"/>
      <c r="G142" s="13"/>
      <c r="H142" s="13"/>
      <c r="I142" s="13"/>
      <c r="J142" s="13"/>
      <c r="K142" s="13"/>
      <c r="L142" s="13"/>
      <c r="M142" s="13"/>
      <c r="N142" s="13"/>
      <c r="O142" s="13"/>
      <c r="P142" s="13"/>
      <c r="Q142" s="13"/>
      <c r="R142" s="13"/>
      <c r="S142" s="13"/>
    </row>
    <row r="143" spans="2:19" ht="15" customHeight="1">
      <c r="B143" s="14"/>
      <c r="C143" s="13"/>
      <c r="D143" s="13"/>
      <c r="E143" s="13"/>
      <c r="F143" s="13"/>
      <c r="G143" s="13"/>
      <c r="H143" s="13"/>
      <c r="I143" s="13"/>
      <c r="J143" s="13"/>
      <c r="K143" s="13"/>
      <c r="L143" s="13"/>
      <c r="M143" s="13"/>
      <c r="N143" s="13"/>
      <c r="O143" s="13"/>
      <c r="P143" s="13"/>
      <c r="Q143" s="13"/>
      <c r="R143" s="13"/>
      <c r="S143" s="13"/>
    </row>
    <row r="144" spans="2:19" ht="15" customHeight="1">
      <c r="B144" s="14"/>
      <c r="C144" s="13"/>
      <c r="D144" s="13"/>
      <c r="E144" s="13"/>
      <c r="F144" s="13"/>
      <c r="G144" s="13"/>
      <c r="H144" s="13"/>
      <c r="I144" s="13"/>
      <c r="J144" s="13"/>
      <c r="K144" s="13"/>
      <c r="L144" s="13"/>
      <c r="M144" s="13"/>
      <c r="N144" s="13"/>
      <c r="O144" s="13"/>
      <c r="P144" s="13"/>
      <c r="Q144" s="13"/>
      <c r="R144" s="13"/>
      <c r="S144" s="13"/>
    </row>
    <row r="145" spans="1:20" ht="15" customHeight="1">
      <c r="B145" s="14"/>
      <c r="C145" s="13"/>
      <c r="D145" s="13"/>
      <c r="E145" s="13"/>
      <c r="F145" s="13"/>
      <c r="G145" s="13"/>
      <c r="H145" s="13"/>
      <c r="I145" s="13"/>
      <c r="J145" s="13"/>
      <c r="K145" s="13"/>
      <c r="L145" s="13"/>
      <c r="M145" s="13"/>
      <c r="N145" s="13"/>
      <c r="O145" s="13"/>
      <c r="P145" s="13"/>
      <c r="Q145" s="13"/>
      <c r="R145" s="13"/>
      <c r="S145" s="13"/>
    </row>
    <row r="146" spans="1:20" ht="15" customHeight="1">
      <c r="B146" s="14"/>
      <c r="C146" s="13"/>
      <c r="D146" s="13"/>
      <c r="E146" s="13"/>
      <c r="F146" s="13"/>
      <c r="G146" s="13"/>
      <c r="H146" s="13"/>
      <c r="I146" s="13"/>
      <c r="J146" s="13"/>
      <c r="K146" s="13"/>
      <c r="L146" s="13"/>
      <c r="M146" s="13"/>
      <c r="N146" s="13"/>
      <c r="O146" s="13"/>
      <c r="P146" s="13"/>
      <c r="Q146" s="13"/>
      <c r="R146" s="13"/>
      <c r="S146" s="13"/>
    </row>
    <row r="147" spans="1:20" ht="15" customHeight="1">
      <c r="B147" s="14"/>
      <c r="C147" s="13"/>
      <c r="D147" s="13"/>
      <c r="E147" s="13"/>
      <c r="F147" s="13"/>
      <c r="G147" s="13"/>
      <c r="H147" s="13"/>
      <c r="I147" s="13"/>
      <c r="J147" s="13"/>
      <c r="K147" s="13"/>
      <c r="L147" s="13"/>
      <c r="M147" s="13"/>
      <c r="N147" s="13"/>
      <c r="O147" s="13"/>
      <c r="P147" s="13"/>
      <c r="Q147" s="13"/>
      <c r="R147" s="13"/>
      <c r="S147" s="13"/>
    </row>
    <row r="148" spans="1:20" ht="15" customHeight="1">
      <c r="B148" s="14"/>
      <c r="C148" s="13"/>
      <c r="D148" s="13"/>
      <c r="E148" s="13"/>
      <c r="F148" s="13"/>
      <c r="G148" s="13"/>
      <c r="H148" s="13"/>
      <c r="I148" s="13"/>
      <c r="J148" s="13"/>
      <c r="K148" s="13"/>
      <c r="L148" s="13"/>
      <c r="M148" s="13"/>
      <c r="N148" s="13"/>
      <c r="O148" s="13"/>
      <c r="P148" s="13"/>
      <c r="Q148" s="13"/>
      <c r="R148" s="13"/>
      <c r="S148" s="13"/>
    </row>
    <row r="149" spans="1:20" ht="15" customHeight="1">
      <c r="B149" s="14"/>
      <c r="C149" s="13"/>
      <c r="D149" s="13"/>
      <c r="E149" s="13"/>
      <c r="F149" s="13"/>
      <c r="G149" s="13"/>
      <c r="H149" s="13"/>
      <c r="I149" s="13"/>
      <c r="J149" s="13"/>
      <c r="K149" s="13"/>
      <c r="L149" s="13"/>
      <c r="M149" s="13"/>
      <c r="N149" s="13"/>
      <c r="O149" s="13"/>
      <c r="P149" s="13"/>
      <c r="Q149" s="13"/>
      <c r="R149" s="13"/>
      <c r="S149" s="13"/>
    </row>
    <row r="150" spans="1:20" ht="15" customHeight="1">
      <c r="A150" s="15"/>
      <c r="B150" s="62"/>
      <c r="C150" s="62"/>
      <c r="D150" s="62"/>
      <c r="E150" s="62"/>
      <c r="F150" s="62"/>
      <c r="G150" s="62"/>
      <c r="H150" s="62"/>
      <c r="I150" s="62"/>
      <c r="J150" s="62"/>
      <c r="K150" s="62"/>
      <c r="L150" s="62"/>
      <c r="M150" s="62"/>
      <c r="N150" s="62"/>
      <c r="O150" s="62"/>
      <c r="P150" s="62"/>
      <c r="Q150" s="62"/>
      <c r="R150" s="62" t="s">
        <v>108</v>
      </c>
      <c r="S150" s="16"/>
      <c r="T150" s="15"/>
    </row>
    <row r="151" spans="1:20" ht="6.75" customHeight="1">
      <c r="A151" s="15"/>
      <c r="B151" s="17"/>
      <c r="C151" s="16"/>
      <c r="D151" s="16"/>
      <c r="E151" s="16"/>
      <c r="F151" s="16"/>
      <c r="G151" s="16"/>
      <c r="H151" s="16"/>
      <c r="I151" s="16"/>
      <c r="J151" s="16"/>
      <c r="K151" s="16"/>
      <c r="L151" s="16"/>
      <c r="M151" s="16"/>
      <c r="N151" s="16"/>
      <c r="O151" s="16"/>
      <c r="P151" s="16"/>
      <c r="Q151" s="16"/>
      <c r="R151" s="16"/>
      <c r="S151" s="16"/>
      <c r="T151" s="15"/>
    </row>
    <row r="152" spans="1:20" ht="21" customHeight="1">
      <c r="B152" s="128" t="s">
        <v>346</v>
      </c>
      <c r="C152" s="13"/>
      <c r="D152" s="13"/>
      <c r="E152" s="13"/>
      <c r="F152" s="13"/>
      <c r="G152" s="13"/>
      <c r="H152" s="13"/>
      <c r="I152" s="13"/>
      <c r="J152" s="13"/>
      <c r="K152" s="13"/>
      <c r="L152" s="13"/>
      <c r="M152" s="13"/>
      <c r="N152" s="13"/>
      <c r="O152" s="13"/>
      <c r="P152" s="13"/>
      <c r="Q152" s="13"/>
      <c r="R152" s="13"/>
      <c r="S152" s="13"/>
    </row>
    <row r="153" spans="1:20" ht="15.95" customHeight="1">
      <c r="B153" s="29" t="s">
        <v>73</v>
      </c>
      <c r="C153" s="29"/>
      <c r="D153" s="29"/>
      <c r="E153" s="29"/>
      <c r="F153" s="29"/>
      <c r="G153" s="29"/>
      <c r="H153" s="29"/>
      <c r="I153" s="29" t="str">
        <f>A5</f>
        <v>Brf Alliero</v>
      </c>
      <c r="J153" s="29"/>
      <c r="K153" s="29"/>
      <c r="L153" s="29"/>
      <c r="M153" s="29"/>
      <c r="N153" s="29"/>
      <c r="O153" s="29"/>
      <c r="P153" s="29"/>
      <c r="Q153" s="29"/>
      <c r="R153" s="29"/>
      <c r="S153" s="29"/>
    </row>
    <row r="154" spans="1:20" ht="0.95" customHeight="1">
      <c r="B154" s="31"/>
      <c r="C154" s="31"/>
      <c r="D154" s="31"/>
      <c r="E154" s="31"/>
      <c r="F154" s="31"/>
      <c r="G154" s="31"/>
      <c r="H154" s="31"/>
      <c r="I154" s="31"/>
      <c r="J154" s="31"/>
      <c r="K154" s="31"/>
      <c r="L154" s="31"/>
      <c r="M154" s="31"/>
      <c r="N154" s="31"/>
      <c r="O154" s="31"/>
      <c r="P154" s="31"/>
      <c r="Q154" s="31"/>
      <c r="R154" s="31"/>
      <c r="S154" s="31"/>
    </row>
    <row r="155" spans="1:20" ht="17.100000000000001" customHeight="1">
      <c r="B155" s="29" t="s">
        <v>1</v>
      </c>
      <c r="C155" s="29"/>
      <c r="D155" s="29"/>
      <c r="E155" s="29"/>
      <c r="F155" s="29"/>
      <c r="G155" s="29"/>
      <c r="H155" s="29"/>
      <c r="I155" s="169" t="s">
        <v>425</v>
      </c>
      <c r="J155" s="169"/>
      <c r="K155" s="169"/>
      <c r="L155" s="29"/>
      <c r="M155" s="29"/>
      <c r="N155" s="29"/>
      <c r="O155" s="29"/>
      <c r="P155" s="29"/>
      <c r="Q155" s="29"/>
      <c r="R155" s="29"/>
      <c r="S155" s="29"/>
    </row>
    <row r="156" spans="1:20" ht="0.95" customHeight="1">
      <c r="B156" s="31"/>
      <c r="C156" s="31"/>
      <c r="D156" s="31"/>
      <c r="E156" s="31"/>
      <c r="F156" s="31"/>
      <c r="G156" s="31"/>
      <c r="H156" s="31"/>
      <c r="I156" s="34"/>
      <c r="J156" s="34"/>
      <c r="K156" s="34"/>
      <c r="L156" s="31"/>
      <c r="M156" s="31"/>
      <c r="N156" s="31"/>
      <c r="O156" s="31"/>
      <c r="P156" s="31"/>
      <c r="Q156" s="31"/>
      <c r="R156" s="31"/>
      <c r="S156" s="31"/>
    </row>
    <row r="157" spans="1:20" ht="34.5" customHeight="1">
      <c r="B157" s="38" t="s">
        <v>74</v>
      </c>
      <c r="C157" s="29"/>
      <c r="D157" s="29"/>
      <c r="E157" s="29"/>
      <c r="F157" s="29"/>
      <c r="G157" s="29"/>
      <c r="H157" s="29"/>
      <c r="I157" s="171" t="s">
        <v>426</v>
      </c>
      <c r="J157" s="171"/>
      <c r="K157" s="171"/>
      <c r="L157" s="171"/>
      <c r="M157" s="171"/>
      <c r="N157" s="171"/>
      <c r="O157" s="171"/>
      <c r="P157" s="171"/>
      <c r="Q157" s="171"/>
      <c r="R157" s="171"/>
      <c r="S157" s="171"/>
    </row>
    <row r="158" spans="1:20" ht="0.95" customHeight="1">
      <c r="B158" s="113"/>
      <c r="C158" s="31"/>
      <c r="D158" s="31"/>
      <c r="E158" s="31"/>
      <c r="F158" s="31"/>
      <c r="G158" s="31"/>
      <c r="H158" s="31"/>
      <c r="I158" s="114"/>
      <c r="J158" s="114"/>
      <c r="K158" s="114"/>
      <c r="L158" s="114"/>
      <c r="M158" s="114"/>
      <c r="N158" s="114"/>
      <c r="O158" s="114"/>
      <c r="P158" s="114"/>
      <c r="Q158" s="114"/>
      <c r="R158" s="114"/>
      <c r="S158" s="114"/>
    </row>
    <row r="159" spans="1:20" ht="17.100000000000001" customHeight="1">
      <c r="B159" s="29" t="s">
        <v>75</v>
      </c>
      <c r="C159" s="29"/>
      <c r="D159" s="29"/>
      <c r="E159" s="29"/>
      <c r="F159" s="29"/>
      <c r="G159" s="29"/>
      <c r="H159" s="29"/>
      <c r="I159" s="39" t="s">
        <v>427</v>
      </c>
      <c r="J159" s="29"/>
      <c r="K159" s="29"/>
      <c r="L159" s="29"/>
      <c r="M159" s="29"/>
      <c r="N159" s="29"/>
      <c r="O159" s="29"/>
      <c r="P159" s="29"/>
      <c r="Q159" s="29"/>
      <c r="R159" s="29"/>
      <c r="S159" s="29"/>
    </row>
    <row r="160" spans="1:20" ht="0.95" customHeight="1">
      <c r="B160" s="31"/>
      <c r="C160" s="31"/>
      <c r="D160" s="31"/>
      <c r="E160" s="31"/>
      <c r="F160" s="31"/>
      <c r="G160" s="31"/>
      <c r="H160" s="31"/>
      <c r="I160" s="31"/>
      <c r="J160" s="31"/>
      <c r="K160" s="31"/>
      <c r="L160" s="31"/>
      <c r="M160" s="31"/>
      <c r="N160" s="31"/>
      <c r="O160" s="31"/>
      <c r="P160" s="31"/>
      <c r="Q160" s="31"/>
      <c r="R160" s="31"/>
      <c r="S160" s="31"/>
    </row>
    <row r="161" spans="2:19" ht="0.95" customHeight="1">
      <c r="B161" s="31"/>
      <c r="C161" s="31"/>
      <c r="D161" s="31"/>
      <c r="E161" s="31"/>
      <c r="F161" s="31"/>
      <c r="G161" s="31"/>
      <c r="H161" s="31"/>
      <c r="I161" s="31"/>
      <c r="J161" s="31"/>
      <c r="K161" s="31"/>
      <c r="L161" s="31"/>
      <c r="M161" s="31"/>
      <c r="N161" s="31"/>
      <c r="O161" s="31"/>
      <c r="P161" s="31"/>
      <c r="Q161" s="31"/>
      <c r="R161" s="31"/>
      <c r="S161" s="31"/>
    </row>
    <row r="162" spans="2:19" ht="17.100000000000001" customHeight="1">
      <c r="B162" s="29" t="s">
        <v>342</v>
      </c>
      <c r="C162" s="29"/>
      <c r="D162" s="29"/>
      <c r="E162" s="29"/>
      <c r="F162" s="29"/>
      <c r="G162" s="29"/>
      <c r="H162" s="29"/>
      <c r="I162" s="39" t="s">
        <v>428</v>
      </c>
      <c r="J162" s="29"/>
      <c r="K162" s="29"/>
      <c r="L162" s="29"/>
      <c r="M162" s="29"/>
      <c r="N162" s="29"/>
      <c r="O162" s="29"/>
      <c r="P162" s="29"/>
      <c r="Q162" s="29"/>
      <c r="R162" s="29"/>
      <c r="S162" s="29"/>
    </row>
    <row r="163" spans="2:19" ht="0.95" customHeight="1">
      <c r="B163" s="31"/>
      <c r="C163" s="31"/>
      <c r="D163" s="31"/>
      <c r="E163" s="31"/>
      <c r="F163" s="31"/>
      <c r="G163" s="31"/>
      <c r="H163" s="31"/>
      <c r="I163" s="31"/>
      <c r="J163" s="31"/>
      <c r="K163" s="31"/>
      <c r="L163" s="31"/>
      <c r="M163" s="31"/>
      <c r="N163" s="31"/>
      <c r="O163" s="31"/>
      <c r="P163" s="31"/>
      <c r="Q163" s="31"/>
      <c r="R163" s="31"/>
      <c r="S163" s="31"/>
    </row>
    <row r="164" spans="2:19" ht="17.100000000000001" customHeight="1">
      <c r="B164" s="29" t="s">
        <v>76</v>
      </c>
      <c r="C164" s="29"/>
      <c r="D164" s="29"/>
      <c r="E164" s="29"/>
      <c r="F164" s="29"/>
      <c r="G164" s="29"/>
      <c r="H164" s="29"/>
      <c r="I164" s="169">
        <v>1979</v>
      </c>
      <c r="J164" s="169"/>
      <c r="K164" s="169"/>
      <c r="L164" s="29"/>
      <c r="M164" s="29"/>
      <c r="N164" s="29"/>
      <c r="O164" s="29"/>
      <c r="P164" s="29"/>
      <c r="Q164" s="29"/>
      <c r="R164" s="29"/>
      <c r="S164" s="29"/>
    </row>
    <row r="165" spans="2:19" ht="3.95" customHeight="1">
      <c r="B165" s="31"/>
      <c r="C165" s="31"/>
      <c r="D165" s="31"/>
      <c r="E165" s="31"/>
      <c r="F165" s="31"/>
      <c r="G165" s="31"/>
      <c r="H165" s="31"/>
      <c r="I165" s="34"/>
      <c r="J165" s="34"/>
      <c r="K165" s="34"/>
      <c r="L165" s="31"/>
      <c r="M165" s="31"/>
      <c r="N165" s="31"/>
      <c r="O165" s="31"/>
      <c r="P165" s="31"/>
      <c r="Q165" s="31"/>
      <c r="R165" s="31"/>
      <c r="S165" s="31"/>
    </row>
    <row r="166" spans="2:19" ht="17.100000000000001" customHeight="1">
      <c r="B166" s="29" t="s">
        <v>77</v>
      </c>
      <c r="C166" s="29"/>
      <c r="D166" s="29"/>
      <c r="E166" s="29"/>
      <c r="F166" s="29"/>
      <c r="G166" s="29"/>
      <c r="H166" s="29"/>
      <c r="I166" s="169">
        <v>84</v>
      </c>
      <c r="J166" s="169"/>
      <c r="K166" s="169"/>
      <c r="L166" s="29"/>
      <c r="M166" s="29"/>
      <c r="N166" s="29"/>
      <c r="O166" s="29"/>
      <c r="P166" s="29"/>
      <c r="Q166" s="29"/>
      <c r="R166" s="29"/>
      <c r="S166" s="29"/>
    </row>
    <row r="167" spans="2:19" ht="0.95" customHeight="1">
      <c r="B167" s="31"/>
      <c r="C167" s="31"/>
      <c r="D167" s="31"/>
      <c r="E167" s="31"/>
      <c r="F167" s="31"/>
      <c r="G167" s="31"/>
      <c r="H167" s="31"/>
      <c r="I167" s="34"/>
      <c r="J167" s="34"/>
      <c r="K167" s="34"/>
      <c r="L167" s="31"/>
      <c r="M167" s="31"/>
      <c r="N167" s="31"/>
      <c r="O167" s="31"/>
      <c r="P167" s="31"/>
      <c r="Q167" s="31"/>
      <c r="R167" s="31"/>
      <c r="S167" s="31"/>
    </row>
    <row r="168" spans="2:19" ht="17.100000000000001" customHeight="1">
      <c r="B168" s="29" t="s">
        <v>78</v>
      </c>
      <c r="C168" s="29"/>
      <c r="D168" s="29"/>
      <c r="E168" s="29"/>
      <c r="F168" s="29"/>
      <c r="G168" s="29"/>
      <c r="H168" s="29"/>
      <c r="I168" s="169">
        <v>2</v>
      </c>
      <c r="J168" s="169"/>
      <c r="K168" s="169"/>
      <c r="L168" s="29"/>
      <c r="M168" s="29"/>
      <c r="N168" s="29"/>
      <c r="O168" s="29"/>
      <c r="P168" s="29"/>
      <c r="Q168" s="29"/>
      <c r="R168" s="29"/>
      <c r="S168" s="29"/>
    </row>
    <row r="169" spans="2:19" ht="0.95" customHeight="1">
      <c r="B169" s="31"/>
      <c r="C169" s="31"/>
      <c r="D169" s="31"/>
      <c r="E169" s="31"/>
      <c r="F169" s="31"/>
      <c r="G169" s="31"/>
      <c r="H169" s="31"/>
      <c r="I169" s="34"/>
      <c r="J169" s="34"/>
      <c r="K169" s="34"/>
      <c r="L169" s="31"/>
      <c r="M169" s="31"/>
      <c r="N169" s="31"/>
      <c r="O169" s="31"/>
      <c r="P169" s="31"/>
      <c r="Q169" s="31"/>
      <c r="R169" s="31"/>
      <c r="S169" s="31"/>
    </row>
    <row r="170" spans="2:19" ht="17.100000000000001" customHeight="1">
      <c r="B170" s="29" t="s">
        <v>102</v>
      </c>
      <c r="C170" s="29"/>
      <c r="D170" s="29"/>
      <c r="E170" s="29"/>
      <c r="F170" s="29"/>
      <c r="G170" s="29"/>
      <c r="H170" s="29"/>
      <c r="I170" s="169">
        <v>1</v>
      </c>
      <c r="J170" s="169"/>
      <c r="K170" s="169"/>
      <c r="L170" s="29"/>
      <c r="M170" s="29"/>
      <c r="N170" s="29"/>
      <c r="O170" s="29"/>
      <c r="P170" s="29"/>
      <c r="Q170" s="29"/>
      <c r="R170" s="29"/>
      <c r="S170" s="29"/>
    </row>
    <row r="171" spans="2:19" ht="0.95" customHeight="1">
      <c r="B171" s="31"/>
      <c r="C171" s="31"/>
      <c r="D171" s="31"/>
      <c r="E171" s="31"/>
      <c r="F171" s="31"/>
      <c r="G171" s="31"/>
      <c r="H171" s="31"/>
      <c r="I171" s="34"/>
      <c r="J171" s="34"/>
      <c r="K171" s="34"/>
      <c r="L171" s="31"/>
      <c r="M171" s="31"/>
      <c r="N171" s="31"/>
      <c r="O171" s="31"/>
      <c r="P171" s="31"/>
      <c r="Q171" s="31"/>
      <c r="R171" s="31"/>
      <c r="S171" s="31"/>
    </row>
    <row r="172" spans="2:19" ht="17.100000000000001" customHeight="1">
      <c r="B172" s="29" t="s">
        <v>101</v>
      </c>
      <c r="C172" s="29"/>
      <c r="D172" s="29"/>
      <c r="E172" s="29"/>
      <c r="F172" s="29"/>
      <c r="G172" s="29"/>
      <c r="H172" s="29"/>
      <c r="I172" s="169">
        <v>18</v>
      </c>
      <c r="J172" s="169"/>
      <c r="K172" s="169"/>
      <c r="L172" s="29"/>
      <c r="M172" s="29"/>
      <c r="N172" s="29"/>
      <c r="O172" s="29"/>
      <c r="P172" s="29"/>
      <c r="Q172" s="29"/>
      <c r="R172" s="29"/>
      <c r="S172" s="29"/>
    </row>
    <row r="173" spans="2:19" s="40" customFormat="1" ht="0.95" customHeight="1">
      <c r="B173" s="31"/>
      <c r="C173" s="31"/>
      <c r="D173" s="31"/>
      <c r="E173" s="31"/>
      <c r="F173" s="31"/>
      <c r="G173" s="31"/>
      <c r="H173" s="31"/>
      <c r="I173" s="34"/>
      <c r="J173" s="34"/>
      <c r="K173" s="34"/>
      <c r="L173" s="31"/>
      <c r="M173" s="31"/>
      <c r="N173" s="31"/>
      <c r="O173" s="31"/>
      <c r="P173" s="31"/>
      <c r="Q173" s="31"/>
      <c r="R173" s="31"/>
      <c r="S173" s="31"/>
    </row>
    <row r="174" spans="2:19" ht="17.100000000000001" customHeight="1">
      <c r="B174" s="29" t="s">
        <v>100</v>
      </c>
      <c r="C174" s="29"/>
      <c r="D174" s="29"/>
      <c r="E174" s="29"/>
      <c r="F174" s="29"/>
      <c r="G174" s="29"/>
      <c r="H174" s="29"/>
      <c r="I174" s="169">
        <v>39</v>
      </c>
      <c r="J174" s="169"/>
      <c r="K174" s="169"/>
      <c r="L174" s="29"/>
      <c r="M174" s="29"/>
      <c r="N174" s="29"/>
      <c r="O174" s="29"/>
      <c r="P174" s="29"/>
      <c r="Q174" s="29"/>
      <c r="R174" s="29"/>
      <c r="S174" s="29"/>
    </row>
    <row r="175" spans="2:19" s="40" customFormat="1" ht="0.95" customHeight="1">
      <c r="B175" s="31"/>
      <c r="C175" s="31"/>
      <c r="D175" s="31"/>
      <c r="E175" s="31"/>
      <c r="F175" s="31"/>
      <c r="G175" s="31"/>
      <c r="H175" s="31"/>
      <c r="I175" s="34"/>
      <c r="J175" s="34"/>
      <c r="K175" s="34"/>
      <c r="L175" s="31"/>
      <c r="M175" s="31"/>
      <c r="N175" s="31"/>
      <c r="O175" s="31"/>
      <c r="P175" s="31"/>
      <c r="Q175" s="31"/>
      <c r="R175" s="31"/>
      <c r="S175" s="31"/>
    </row>
    <row r="176" spans="2:19" ht="17.100000000000001" customHeight="1">
      <c r="B176" s="29" t="s">
        <v>99</v>
      </c>
      <c r="C176" s="29"/>
      <c r="D176" s="29"/>
      <c r="E176" s="29"/>
      <c r="F176" s="29"/>
      <c r="G176" s="29"/>
      <c r="H176" s="29"/>
      <c r="I176" s="169">
        <v>0</v>
      </c>
      <c r="J176" s="169"/>
      <c r="K176" s="169"/>
      <c r="L176" s="29"/>
      <c r="M176" s="29"/>
      <c r="N176" s="29"/>
      <c r="O176" s="29"/>
      <c r="P176" s="29"/>
      <c r="Q176" s="29"/>
      <c r="R176" s="29"/>
      <c r="S176" s="29"/>
    </row>
    <row r="177" spans="2:19" ht="0.95" customHeight="1">
      <c r="B177" s="31"/>
      <c r="C177" s="31"/>
      <c r="D177" s="31"/>
      <c r="E177" s="31"/>
      <c r="F177" s="31"/>
      <c r="G177" s="31"/>
      <c r="H177" s="31"/>
      <c r="I177" s="34"/>
      <c r="J177" s="34"/>
      <c r="K177" s="34"/>
      <c r="L177" s="31"/>
      <c r="M177" s="31"/>
      <c r="N177" s="31"/>
      <c r="O177" s="31"/>
      <c r="P177" s="31"/>
      <c r="Q177" s="31"/>
      <c r="R177" s="31"/>
      <c r="S177" s="31"/>
    </row>
    <row r="178" spans="2:19" ht="17.100000000000001" customHeight="1">
      <c r="B178" s="29" t="s">
        <v>429</v>
      </c>
      <c r="C178" s="29"/>
      <c r="D178" s="29"/>
      <c r="E178" s="29"/>
      <c r="F178" s="29"/>
      <c r="G178" s="29"/>
      <c r="H178" s="29"/>
      <c r="I178" s="169">
        <v>23</v>
      </c>
      <c r="J178" s="169"/>
      <c r="K178" s="169"/>
      <c r="L178" s="29"/>
      <c r="M178" s="29"/>
      <c r="N178" s="29"/>
      <c r="O178" s="29"/>
      <c r="P178" s="29"/>
      <c r="Q178" s="29"/>
      <c r="R178" s="29"/>
      <c r="S178" s="29"/>
    </row>
    <row r="179" spans="2:19" ht="3.95" customHeight="1">
      <c r="B179" s="31"/>
      <c r="C179" s="31"/>
      <c r="D179" s="31"/>
      <c r="E179" s="31"/>
      <c r="F179" s="31"/>
      <c r="G179" s="31"/>
      <c r="H179" s="31"/>
      <c r="I179" s="34"/>
      <c r="J179" s="34"/>
      <c r="K179" s="34"/>
      <c r="L179" s="31"/>
      <c r="M179" s="31"/>
      <c r="N179" s="31"/>
      <c r="O179" s="31"/>
      <c r="P179" s="31"/>
      <c r="Q179" s="31"/>
      <c r="R179" s="31"/>
      <c r="S179" s="31"/>
    </row>
    <row r="180" spans="2:19" ht="17.100000000000001" customHeight="1">
      <c r="B180" s="29" t="s">
        <v>80</v>
      </c>
      <c r="C180" s="36"/>
      <c r="D180" s="89"/>
      <c r="E180" s="36"/>
      <c r="F180" s="36"/>
      <c r="G180" s="36"/>
      <c r="H180" s="36"/>
      <c r="I180" s="172">
        <v>6640</v>
      </c>
      <c r="J180" s="172"/>
      <c r="K180" s="37" t="s">
        <v>79</v>
      </c>
      <c r="L180" s="36"/>
      <c r="M180" s="36"/>
      <c r="N180" s="36"/>
      <c r="O180" s="36"/>
      <c r="P180" s="36"/>
      <c r="Q180" s="36"/>
      <c r="R180" s="36"/>
      <c r="S180" s="36"/>
    </row>
    <row r="181" spans="2:19" ht="0.95" customHeight="1">
      <c r="B181" s="31"/>
      <c r="C181" s="115"/>
      <c r="D181" s="115"/>
      <c r="E181" s="115"/>
      <c r="F181" s="115"/>
      <c r="G181" s="115"/>
      <c r="H181" s="115"/>
      <c r="I181" s="116"/>
      <c r="J181" s="116"/>
      <c r="K181" s="117"/>
      <c r="L181" s="115"/>
      <c r="M181" s="115"/>
      <c r="N181" s="115"/>
      <c r="O181" s="115"/>
      <c r="P181" s="115"/>
      <c r="Q181" s="115"/>
      <c r="R181" s="115"/>
      <c r="S181" s="115"/>
    </row>
    <row r="182" spans="2:19" ht="17.100000000000001" customHeight="1">
      <c r="B182" s="29" t="s">
        <v>81</v>
      </c>
      <c r="C182" s="36"/>
      <c r="D182" s="36"/>
      <c r="E182" s="36"/>
      <c r="F182" s="36"/>
      <c r="G182" s="36"/>
      <c r="H182" s="36"/>
      <c r="I182" s="172">
        <v>270</v>
      </c>
      <c r="J182" s="172"/>
      <c r="K182" s="37" t="s">
        <v>79</v>
      </c>
      <c r="L182" s="36"/>
      <c r="M182" s="36"/>
      <c r="N182" s="36"/>
      <c r="O182" s="36"/>
      <c r="P182" s="36"/>
      <c r="Q182" s="36"/>
      <c r="R182" s="36"/>
      <c r="S182" s="36"/>
    </row>
    <row r="183" spans="2:19" ht="0.95" customHeight="1">
      <c r="B183" s="31"/>
      <c r="C183" s="115"/>
      <c r="D183" s="115"/>
      <c r="E183" s="115"/>
      <c r="F183" s="115"/>
      <c r="G183" s="115"/>
      <c r="H183" s="115"/>
      <c r="I183" s="116"/>
      <c r="J183" s="116"/>
      <c r="K183" s="117"/>
      <c r="L183" s="115"/>
      <c r="M183" s="115"/>
      <c r="N183" s="115"/>
      <c r="O183" s="115"/>
      <c r="P183" s="115"/>
      <c r="Q183" s="115"/>
      <c r="R183" s="115"/>
      <c r="S183" s="115"/>
    </row>
    <row r="184" spans="2:19" ht="17.100000000000001" customHeight="1">
      <c r="B184" s="29" t="s">
        <v>82</v>
      </c>
      <c r="C184" s="36"/>
      <c r="D184" s="36"/>
      <c r="E184" s="36"/>
      <c r="F184" s="36"/>
      <c r="G184" s="36"/>
      <c r="H184" s="36"/>
      <c r="I184" s="172">
        <v>300</v>
      </c>
      <c r="J184" s="172"/>
      <c r="K184" s="37" t="s">
        <v>79</v>
      </c>
      <c r="L184" s="36"/>
      <c r="M184" s="36"/>
      <c r="N184" s="36"/>
      <c r="O184" s="36"/>
      <c r="P184" s="36"/>
      <c r="Q184" s="36"/>
      <c r="R184" s="36"/>
      <c r="S184" s="36"/>
    </row>
    <row r="185" spans="2:19" ht="3.95" customHeight="1">
      <c r="B185" s="31"/>
      <c r="C185" s="115"/>
      <c r="D185" s="115"/>
      <c r="E185" s="115"/>
      <c r="F185" s="115"/>
      <c r="G185" s="115"/>
      <c r="H185" s="115"/>
      <c r="I185" s="118"/>
      <c r="J185" s="118"/>
      <c r="K185" s="117"/>
      <c r="L185" s="115"/>
      <c r="M185" s="115"/>
      <c r="N185" s="115"/>
      <c r="O185" s="115"/>
      <c r="P185" s="115"/>
      <c r="Q185" s="115"/>
      <c r="R185" s="115"/>
      <c r="S185" s="115"/>
    </row>
    <row r="186" spans="2:19" ht="17.100000000000001" customHeight="1">
      <c r="B186" s="29" t="s">
        <v>83</v>
      </c>
      <c r="C186" s="29"/>
      <c r="D186" s="29"/>
      <c r="E186" s="29"/>
      <c r="F186" s="29"/>
      <c r="G186" s="29"/>
      <c r="H186" s="29"/>
      <c r="I186" s="39" t="s">
        <v>430</v>
      </c>
      <c r="J186" s="29"/>
      <c r="K186" s="29"/>
      <c r="L186" s="29"/>
      <c r="M186" s="29"/>
      <c r="N186" s="29"/>
      <c r="O186" s="29"/>
      <c r="P186" s="29"/>
      <c r="Q186" s="29"/>
      <c r="R186" s="29"/>
      <c r="S186" s="29"/>
    </row>
    <row r="187" spans="2:19" ht="0.95" customHeight="1">
      <c r="B187" s="31"/>
      <c r="C187" s="31"/>
      <c r="D187" s="31"/>
      <c r="E187" s="31"/>
      <c r="F187" s="31"/>
      <c r="G187" s="31"/>
      <c r="H187" s="31"/>
      <c r="I187" s="31"/>
      <c r="J187" s="31"/>
      <c r="K187" s="31"/>
      <c r="L187" s="31"/>
      <c r="M187" s="31"/>
      <c r="N187" s="31"/>
      <c r="O187" s="31"/>
      <c r="P187" s="31"/>
      <c r="Q187" s="31"/>
      <c r="R187" s="31"/>
      <c r="S187" s="31"/>
    </row>
    <row r="188" spans="2:19" ht="17.100000000000001" customHeight="1">
      <c r="B188" s="29" t="s">
        <v>90</v>
      </c>
      <c r="C188" s="29"/>
      <c r="D188" s="29"/>
      <c r="E188" s="29"/>
      <c r="F188" s="29"/>
      <c r="G188" s="29"/>
      <c r="H188" s="29"/>
      <c r="I188" s="39" t="s">
        <v>112</v>
      </c>
      <c r="J188" s="29"/>
      <c r="K188" s="29"/>
      <c r="L188" s="29"/>
      <c r="M188" s="29"/>
      <c r="N188" s="29"/>
      <c r="O188" s="29"/>
      <c r="P188" s="29"/>
      <c r="Q188" s="29"/>
      <c r="R188" s="29"/>
      <c r="S188" s="29"/>
    </row>
    <row r="189" spans="2:19" ht="0.95" customHeight="1">
      <c r="B189" s="31"/>
      <c r="C189" s="31"/>
      <c r="D189" s="31"/>
      <c r="E189" s="31"/>
      <c r="F189" s="31"/>
      <c r="G189" s="31"/>
      <c r="H189" s="31"/>
      <c r="I189" s="31"/>
      <c r="J189" s="31"/>
      <c r="K189" s="31"/>
      <c r="L189" s="31"/>
      <c r="M189" s="31"/>
      <c r="N189" s="31"/>
      <c r="O189" s="31"/>
      <c r="P189" s="31"/>
      <c r="Q189" s="31"/>
      <c r="R189" s="31"/>
      <c r="S189" s="31"/>
    </row>
    <row r="190" spans="2:19" ht="17.100000000000001" customHeight="1">
      <c r="B190" s="29" t="s">
        <v>84</v>
      </c>
      <c r="C190" s="29"/>
      <c r="D190" s="29"/>
      <c r="E190" s="29"/>
      <c r="F190" s="29"/>
      <c r="G190" s="29"/>
      <c r="H190" s="29"/>
      <c r="I190" s="39" t="s">
        <v>431</v>
      </c>
      <c r="J190" s="29"/>
      <c r="K190" s="29"/>
      <c r="L190" s="29"/>
      <c r="M190" s="29"/>
      <c r="N190" s="29"/>
      <c r="O190" s="29"/>
      <c r="P190" s="29"/>
      <c r="Q190" s="29"/>
      <c r="R190" s="29"/>
      <c r="S190" s="29"/>
    </row>
    <row r="191" spans="2:19" s="40" customFormat="1" ht="0.95" customHeight="1">
      <c r="B191" s="31"/>
      <c r="C191" s="31"/>
      <c r="D191" s="31"/>
      <c r="E191" s="31"/>
      <c r="F191" s="31"/>
      <c r="G191" s="31"/>
      <c r="H191" s="31"/>
      <c r="I191" s="31"/>
      <c r="J191" s="31"/>
      <c r="K191" s="31"/>
      <c r="L191" s="31"/>
      <c r="M191" s="31"/>
      <c r="N191" s="31"/>
      <c r="O191" s="31"/>
      <c r="P191" s="31"/>
      <c r="Q191" s="31"/>
      <c r="R191" s="31"/>
      <c r="S191" s="31"/>
    </row>
    <row r="192" spans="2:19" ht="14.1" customHeight="1">
      <c r="B192" s="29" t="s">
        <v>85</v>
      </c>
      <c r="C192" s="29"/>
      <c r="D192" s="29"/>
      <c r="E192" s="29"/>
      <c r="F192" s="29"/>
      <c r="G192" s="29"/>
      <c r="H192" s="29"/>
      <c r="I192" s="39" t="s">
        <v>114</v>
      </c>
      <c r="J192" s="29"/>
      <c r="K192" s="29"/>
      <c r="L192" s="29"/>
      <c r="M192" s="29"/>
      <c r="N192" s="29"/>
      <c r="O192" s="29"/>
      <c r="P192" s="29"/>
      <c r="Q192" s="29"/>
      <c r="R192" s="29"/>
      <c r="S192" s="29"/>
    </row>
    <row r="193" spans="2:19" s="40" customFormat="1" ht="0.95" customHeight="1">
      <c r="B193" s="31"/>
      <c r="C193" s="31"/>
      <c r="D193" s="31"/>
      <c r="E193" s="31"/>
      <c r="F193" s="31"/>
      <c r="G193" s="31"/>
      <c r="H193" s="31"/>
      <c r="I193" s="31"/>
      <c r="J193" s="31"/>
      <c r="K193" s="31"/>
      <c r="L193" s="31"/>
      <c r="M193" s="31"/>
      <c r="N193" s="31"/>
      <c r="O193" s="31"/>
      <c r="P193" s="31"/>
      <c r="Q193" s="31"/>
      <c r="R193" s="31"/>
      <c r="S193" s="31"/>
    </row>
    <row r="194" spans="2:19" ht="17.100000000000001" customHeight="1">
      <c r="B194" s="29" t="s">
        <v>88</v>
      </c>
      <c r="C194" s="29"/>
      <c r="D194" s="29"/>
      <c r="E194" s="29"/>
      <c r="F194" s="29"/>
      <c r="G194" s="29"/>
      <c r="H194" s="29"/>
      <c r="I194" s="39" t="s">
        <v>115</v>
      </c>
      <c r="J194" s="29"/>
      <c r="K194" s="29"/>
      <c r="L194" s="29"/>
      <c r="M194" s="29"/>
      <c r="N194" s="29"/>
      <c r="O194" s="29"/>
      <c r="P194" s="29"/>
      <c r="Q194" s="29"/>
      <c r="R194" s="29"/>
      <c r="S194" s="29"/>
    </row>
    <row r="195" spans="2:19" s="40" customFormat="1" ht="0.95" customHeight="1">
      <c r="B195" s="31"/>
      <c r="C195" s="31"/>
      <c r="D195" s="31"/>
      <c r="E195" s="31"/>
      <c r="F195" s="31"/>
      <c r="G195" s="31"/>
      <c r="H195" s="31"/>
      <c r="I195" s="31"/>
      <c r="J195" s="31"/>
      <c r="K195" s="31"/>
      <c r="L195" s="31"/>
      <c r="M195" s="31"/>
      <c r="N195" s="31"/>
      <c r="O195" s="31"/>
      <c r="P195" s="31"/>
      <c r="Q195" s="31"/>
      <c r="R195" s="31"/>
      <c r="S195" s="31"/>
    </row>
    <row r="196" spans="2:19" ht="17.100000000000001" customHeight="1">
      <c r="B196" s="29" t="s">
        <v>89</v>
      </c>
      <c r="C196" s="29"/>
      <c r="D196" s="29"/>
      <c r="E196" s="29"/>
      <c r="F196" s="29"/>
      <c r="G196" s="29"/>
      <c r="H196" s="29"/>
      <c r="I196" s="39" t="s">
        <v>113</v>
      </c>
      <c r="J196" s="29"/>
      <c r="K196" s="29"/>
      <c r="L196" s="29"/>
      <c r="M196" s="29"/>
      <c r="N196" s="29"/>
      <c r="O196" s="29"/>
      <c r="P196" s="29"/>
      <c r="Q196" s="29"/>
      <c r="R196" s="29"/>
      <c r="S196" s="29"/>
    </row>
    <row r="197" spans="2:19" s="40" customFormat="1" ht="0.95" customHeight="1">
      <c r="B197" s="31"/>
      <c r="C197" s="31"/>
      <c r="D197" s="31"/>
      <c r="E197" s="31"/>
      <c r="F197" s="31"/>
      <c r="G197" s="31"/>
      <c r="H197" s="31"/>
      <c r="I197" s="31"/>
      <c r="J197" s="31"/>
      <c r="K197" s="31"/>
      <c r="L197" s="31"/>
      <c r="M197" s="31"/>
      <c r="N197" s="31"/>
      <c r="O197" s="31"/>
      <c r="P197" s="31"/>
      <c r="Q197" s="31"/>
      <c r="R197" s="31"/>
      <c r="S197" s="31"/>
    </row>
    <row r="198" spans="2:19" ht="17.100000000000001" customHeight="1">
      <c r="B198" s="29" t="s">
        <v>91</v>
      </c>
      <c r="C198" s="29"/>
      <c r="D198" s="29"/>
      <c r="E198" s="29"/>
      <c r="F198" s="29"/>
      <c r="G198" s="29"/>
      <c r="H198" s="29"/>
      <c r="I198" s="39" t="s">
        <v>419</v>
      </c>
      <c r="J198" s="29"/>
      <c r="K198" s="29"/>
      <c r="L198" s="29"/>
      <c r="M198" s="29"/>
      <c r="N198" s="29"/>
      <c r="O198" s="29"/>
      <c r="P198" s="29"/>
      <c r="Q198" s="29"/>
      <c r="R198" s="29"/>
      <c r="S198" s="29"/>
    </row>
    <row r="199" spans="2:19" s="40" customFormat="1" ht="0.95" customHeight="1">
      <c r="B199" s="31"/>
      <c r="C199" s="31"/>
      <c r="D199" s="31"/>
      <c r="E199" s="31"/>
      <c r="F199" s="31"/>
      <c r="G199" s="31"/>
      <c r="H199" s="31"/>
      <c r="I199" s="31"/>
      <c r="J199" s="31"/>
      <c r="K199" s="31"/>
      <c r="L199" s="31"/>
      <c r="M199" s="31"/>
      <c r="N199" s="31"/>
      <c r="O199" s="31"/>
      <c r="P199" s="31"/>
      <c r="Q199" s="31"/>
      <c r="R199" s="31"/>
      <c r="S199" s="31"/>
    </row>
    <row r="200" spans="2:19" ht="17.100000000000001" customHeight="1">
      <c r="B200" s="29" t="s">
        <v>92</v>
      </c>
      <c r="C200" s="29"/>
      <c r="D200" s="29"/>
      <c r="E200" s="29"/>
      <c r="F200" s="29"/>
      <c r="G200" s="29"/>
      <c r="H200" s="29"/>
      <c r="I200" s="39" t="s">
        <v>419</v>
      </c>
      <c r="J200" s="29"/>
      <c r="K200" s="29"/>
      <c r="L200" s="29"/>
      <c r="M200" s="29"/>
      <c r="N200" s="29"/>
      <c r="O200" s="29"/>
      <c r="P200" s="29"/>
      <c r="Q200" s="29"/>
      <c r="R200" s="29"/>
      <c r="S200" s="29"/>
    </row>
    <row r="201" spans="2:19" s="40" customFormat="1" ht="0.95" customHeight="1">
      <c r="B201" s="31"/>
      <c r="C201" s="31"/>
      <c r="D201" s="31"/>
      <c r="E201" s="31"/>
      <c r="F201" s="31"/>
      <c r="G201" s="31"/>
      <c r="H201" s="31"/>
      <c r="I201" s="31"/>
      <c r="J201" s="31"/>
      <c r="K201" s="31"/>
      <c r="L201" s="31"/>
      <c r="M201" s="31"/>
      <c r="N201" s="31"/>
      <c r="O201" s="31"/>
      <c r="P201" s="31"/>
      <c r="Q201" s="31"/>
      <c r="R201" s="31"/>
      <c r="S201" s="31"/>
    </row>
    <row r="202" spans="2:19" ht="17.100000000000001" customHeight="1">
      <c r="B202" s="29" t="s">
        <v>93</v>
      </c>
      <c r="C202" s="29"/>
      <c r="D202" s="29"/>
      <c r="E202" s="29"/>
      <c r="F202" s="29"/>
      <c r="G202" s="29"/>
      <c r="H202" s="29"/>
      <c r="I202" s="39" t="s">
        <v>116</v>
      </c>
      <c r="J202" s="29"/>
      <c r="K202" s="29"/>
      <c r="L202" s="29"/>
      <c r="M202" s="29"/>
      <c r="N202" s="29"/>
      <c r="O202" s="29"/>
      <c r="P202" s="29"/>
      <c r="Q202" s="29"/>
      <c r="R202" s="29"/>
      <c r="S202" s="29"/>
    </row>
    <row r="203" spans="2:19" s="40" customFormat="1" ht="0.95" customHeight="1">
      <c r="B203" s="31"/>
      <c r="C203" s="31"/>
      <c r="D203" s="31"/>
      <c r="E203" s="31"/>
      <c r="F203" s="31"/>
      <c r="G203" s="31"/>
      <c r="H203" s="31"/>
      <c r="I203" s="31"/>
      <c r="J203" s="31"/>
      <c r="K203" s="31"/>
      <c r="L203" s="31"/>
      <c r="M203" s="31"/>
      <c r="N203" s="31"/>
      <c r="O203" s="31"/>
      <c r="P203" s="31"/>
      <c r="Q203" s="31"/>
      <c r="R203" s="31"/>
      <c r="S203" s="31"/>
    </row>
    <row r="204" spans="2:19" ht="17.100000000000001" customHeight="1">
      <c r="B204" s="29" t="s">
        <v>94</v>
      </c>
      <c r="C204" s="29"/>
      <c r="D204" s="29"/>
      <c r="E204" s="29"/>
      <c r="F204" s="29"/>
      <c r="G204" s="29"/>
      <c r="H204" s="29"/>
      <c r="I204" s="39" t="s">
        <v>420</v>
      </c>
      <c r="J204" s="29"/>
      <c r="K204" s="29"/>
      <c r="L204" s="29"/>
      <c r="M204" s="29"/>
      <c r="N204" s="29"/>
      <c r="O204" s="29"/>
      <c r="P204" s="29"/>
      <c r="Q204" s="29"/>
      <c r="R204" s="29"/>
      <c r="S204" s="29"/>
    </row>
    <row r="205" spans="2:19" s="40" customFormat="1" ht="0.95" customHeight="1">
      <c r="B205" s="31"/>
      <c r="C205" s="31"/>
      <c r="D205" s="31"/>
      <c r="E205" s="31"/>
      <c r="F205" s="31"/>
      <c r="G205" s="31"/>
      <c r="H205" s="31"/>
      <c r="I205" s="31"/>
      <c r="J205" s="31"/>
      <c r="K205" s="31"/>
      <c r="L205" s="31"/>
      <c r="M205" s="31"/>
      <c r="N205" s="31"/>
      <c r="O205" s="31"/>
      <c r="P205" s="31"/>
      <c r="Q205" s="31"/>
      <c r="R205" s="31"/>
      <c r="S205" s="31"/>
    </row>
    <row r="206" spans="2:19" ht="17.100000000000001" customHeight="1">
      <c r="B206" s="29" t="s">
        <v>95</v>
      </c>
      <c r="C206" s="29"/>
      <c r="D206" s="29"/>
      <c r="E206" s="29"/>
      <c r="F206" s="29"/>
      <c r="G206" s="29"/>
      <c r="H206" s="29"/>
      <c r="I206" s="39" t="s">
        <v>436</v>
      </c>
      <c r="J206" s="29"/>
      <c r="K206" s="29"/>
      <c r="L206" s="29"/>
      <c r="M206" s="29"/>
      <c r="N206" s="29"/>
      <c r="O206" s="29"/>
      <c r="P206" s="29"/>
      <c r="Q206" s="29"/>
      <c r="R206" s="29"/>
      <c r="S206" s="29"/>
    </row>
    <row r="207" spans="2:19" s="40" customFormat="1" ht="0.95" customHeight="1">
      <c r="B207" s="31"/>
      <c r="C207" s="31"/>
      <c r="D207" s="31"/>
      <c r="E207" s="31"/>
      <c r="F207" s="31"/>
      <c r="G207" s="31"/>
      <c r="H207" s="31"/>
      <c r="I207" s="31"/>
      <c r="J207" s="31"/>
      <c r="K207" s="31"/>
      <c r="L207" s="31"/>
      <c r="M207" s="31"/>
      <c r="N207" s="31"/>
      <c r="O207" s="31"/>
      <c r="P207" s="31"/>
      <c r="Q207" s="31"/>
      <c r="R207" s="31"/>
      <c r="S207" s="31"/>
    </row>
    <row r="208" spans="2:19" ht="17.100000000000001" customHeight="1">
      <c r="B208" s="29" t="s">
        <v>96</v>
      </c>
      <c r="C208" s="29"/>
      <c r="D208" s="29"/>
      <c r="E208" s="29"/>
      <c r="F208" s="29"/>
      <c r="G208" s="29"/>
      <c r="H208" s="29"/>
      <c r="I208" s="39" t="s">
        <v>421</v>
      </c>
      <c r="J208" s="29"/>
      <c r="K208" s="29"/>
      <c r="L208" s="29"/>
      <c r="M208" s="29"/>
      <c r="N208" s="29"/>
      <c r="O208" s="29"/>
      <c r="P208" s="29"/>
      <c r="Q208" s="29"/>
      <c r="R208" s="29"/>
      <c r="S208" s="29"/>
    </row>
    <row r="209" spans="2:19" s="40" customFormat="1" ht="0.95" customHeight="1">
      <c r="B209" s="31"/>
      <c r="C209" s="31"/>
      <c r="D209" s="31"/>
      <c r="E209" s="31"/>
      <c r="F209" s="31"/>
      <c r="G209" s="31"/>
      <c r="H209" s="31"/>
      <c r="I209" s="31"/>
      <c r="J209" s="31"/>
      <c r="K209" s="31"/>
      <c r="L209" s="31"/>
      <c r="M209" s="31"/>
      <c r="N209" s="31"/>
      <c r="O209" s="31"/>
      <c r="P209" s="31"/>
      <c r="Q209" s="31"/>
      <c r="R209" s="31"/>
      <c r="S209" s="31"/>
    </row>
    <row r="210" spans="2:19" s="40" customFormat="1" ht="0.95" customHeight="1">
      <c r="B210" s="31"/>
      <c r="C210" s="31"/>
      <c r="D210" s="31"/>
      <c r="E210" s="31"/>
      <c r="F210" s="31"/>
      <c r="G210" s="31"/>
      <c r="H210" s="31"/>
      <c r="I210" s="31"/>
      <c r="J210" s="31"/>
      <c r="K210" s="31"/>
      <c r="L210" s="31"/>
      <c r="M210" s="31"/>
      <c r="N210" s="31"/>
      <c r="O210" s="31"/>
      <c r="P210" s="31"/>
      <c r="Q210" s="31"/>
      <c r="R210" s="31"/>
      <c r="S210" s="31"/>
    </row>
    <row r="211" spans="2:19" ht="17.100000000000001" customHeight="1">
      <c r="B211" s="29" t="s">
        <v>97</v>
      </c>
      <c r="C211" s="29"/>
      <c r="D211" s="29"/>
      <c r="E211" s="29"/>
      <c r="F211" s="29"/>
      <c r="G211" s="29"/>
      <c r="H211" s="29"/>
      <c r="I211" s="39" t="s">
        <v>422</v>
      </c>
      <c r="J211" s="29"/>
      <c r="K211" s="29"/>
      <c r="L211" s="29"/>
      <c r="M211" s="29"/>
      <c r="N211" s="29"/>
      <c r="O211" s="29"/>
      <c r="P211" s="29"/>
      <c r="Q211" s="29"/>
      <c r="R211" s="29"/>
      <c r="S211" s="29"/>
    </row>
    <row r="212" spans="2:19" s="40" customFormat="1" ht="0.95" customHeight="1">
      <c r="B212" s="31"/>
      <c r="C212" s="31"/>
      <c r="D212" s="31"/>
      <c r="E212" s="31"/>
      <c r="F212" s="31"/>
      <c r="G212" s="31"/>
      <c r="H212" s="31"/>
      <c r="I212" s="31"/>
      <c r="J212" s="31"/>
      <c r="K212" s="31"/>
      <c r="L212" s="31"/>
      <c r="M212" s="31"/>
      <c r="N212" s="31"/>
      <c r="O212" s="31"/>
      <c r="P212" s="31"/>
      <c r="Q212" s="31"/>
      <c r="R212" s="31"/>
      <c r="S212" s="31"/>
    </row>
    <row r="213" spans="2:19" s="40" customFormat="1" ht="17.100000000000001" customHeight="1">
      <c r="B213" s="29" t="s">
        <v>104</v>
      </c>
      <c r="C213" s="29"/>
      <c r="D213" s="29"/>
      <c r="E213" s="29"/>
      <c r="F213" s="29"/>
      <c r="G213" s="29"/>
      <c r="H213" s="29"/>
      <c r="I213" s="39" t="s">
        <v>432</v>
      </c>
      <c r="J213" s="29"/>
      <c r="K213" s="29"/>
      <c r="L213" s="29"/>
      <c r="M213" s="29"/>
      <c r="N213" s="29"/>
      <c r="O213" s="29"/>
      <c r="P213" s="29"/>
      <c r="Q213" s="29"/>
      <c r="R213" s="29"/>
      <c r="S213" s="29"/>
    </row>
    <row r="214" spans="2:19" s="40" customFormat="1" ht="0.95" customHeight="1">
      <c r="B214" s="31"/>
      <c r="C214" s="31"/>
      <c r="D214" s="31"/>
      <c r="E214" s="31"/>
      <c r="F214" s="31"/>
      <c r="G214" s="31"/>
      <c r="H214" s="31"/>
      <c r="I214" s="31"/>
      <c r="J214" s="31"/>
      <c r="K214" s="31"/>
      <c r="L214" s="31"/>
      <c r="M214" s="31"/>
      <c r="N214" s="31"/>
      <c r="O214" s="31"/>
      <c r="P214" s="31"/>
      <c r="Q214" s="31"/>
      <c r="R214" s="31"/>
      <c r="S214" s="31"/>
    </row>
    <row r="215" spans="2:19" ht="17.100000000000001" customHeight="1">
      <c r="B215" s="29" t="s">
        <v>98</v>
      </c>
      <c r="C215" s="29"/>
      <c r="D215" s="29"/>
      <c r="E215" s="29"/>
      <c r="F215" s="29"/>
      <c r="G215" s="29"/>
      <c r="H215" s="29"/>
      <c r="I215" s="39" t="s">
        <v>423</v>
      </c>
      <c r="J215" s="29"/>
      <c r="K215" s="29"/>
      <c r="L215" s="29"/>
      <c r="M215" s="29"/>
      <c r="N215" s="29"/>
      <c r="O215" s="29"/>
      <c r="P215" s="29"/>
      <c r="Q215" s="29"/>
      <c r="R215" s="29"/>
      <c r="S215" s="29"/>
    </row>
    <row r="216" spans="2:19" s="40" customFormat="1" ht="0.95" customHeight="1">
      <c r="B216" s="31"/>
      <c r="C216" s="31"/>
      <c r="D216" s="31"/>
      <c r="E216" s="31"/>
      <c r="F216" s="31"/>
      <c r="G216" s="31"/>
      <c r="H216" s="31"/>
      <c r="I216" s="31"/>
      <c r="J216" s="31"/>
      <c r="K216" s="31"/>
      <c r="L216" s="31"/>
      <c r="M216" s="31"/>
      <c r="N216" s="31"/>
      <c r="O216" s="31"/>
      <c r="P216" s="31"/>
      <c r="Q216" s="31"/>
      <c r="R216" s="31"/>
      <c r="S216" s="31"/>
    </row>
    <row r="217" spans="2:19" s="40" customFormat="1" ht="0.95" customHeight="1">
      <c r="B217" s="31"/>
      <c r="C217" s="31"/>
      <c r="D217" s="31"/>
      <c r="E217" s="31"/>
      <c r="F217" s="31"/>
      <c r="G217" s="31"/>
      <c r="H217" s="31"/>
      <c r="I217" s="31"/>
      <c r="J217" s="31"/>
      <c r="K217" s="31"/>
      <c r="L217" s="31"/>
      <c r="M217" s="31"/>
      <c r="N217" s="31"/>
      <c r="O217" s="31"/>
      <c r="P217" s="31"/>
      <c r="Q217" s="31"/>
      <c r="R217" s="31"/>
      <c r="S217" s="31"/>
    </row>
    <row r="218" spans="2:19" s="40" customFormat="1" ht="0.95" customHeight="1">
      <c r="B218" s="31"/>
      <c r="C218" s="31"/>
      <c r="D218" s="31"/>
      <c r="E218" s="31"/>
      <c r="F218" s="31"/>
      <c r="G218" s="31"/>
      <c r="H218" s="31"/>
      <c r="I218" s="31"/>
      <c r="J218" s="31"/>
      <c r="K218" s="31"/>
      <c r="L218" s="31"/>
      <c r="M218" s="31"/>
      <c r="N218" s="31"/>
      <c r="O218" s="31"/>
      <c r="P218" s="31"/>
      <c r="Q218" s="31"/>
      <c r="R218" s="31"/>
      <c r="S218" s="31"/>
    </row>
    <row r="219" spans="2:19" ht="34.5" customHeight="1">
      <c r="B219" s="38" t="s">
        <v>86</v>
      </c>
      <c r="C219" s="29"/>
      <c r="D219" s="29"/>
      <c r="E219" s="29"/>
      <c r="F219" s="29"/>
      <c r="G219" s="29"/>
      <c r="H219" s="29"/>
      <c r="I219" s="171" t="s">
        <v>434</v>
      </c>
      <c r="J219" s="171"/>
      <c r="K219" s="171"/>
      <c r="L219" s="171"/>
      <c r="M219" s="171"/>
      <c r="N219" s="171"/>
      <c r="O219" s="171"/>
      <c r="P219" s="171"/>
      <c r="Q219" s="171"/>
      <c r="R219" s="171"/>
      <c r="S219" s="171"/>
    </row>
    <row r="220" spans="2:19" s="40" customFormat="1" ht="0.95" customHeight="1">
      <c r="B220" s="31"/>
      <c r="C220" s="31"/>
      <c r="D220" s="31"/>
      <c r="E220" s="31"/>
      <c r="F220" s="31"/>
      <c r="G220" s="31"/>
      <c r="H220" s="31"/>
      <c r="I220" s="31"/>
      <c r="J220" s="31"/>
      <c r="K220" s="31"/>
      <c r="L220" s="31"/>
      <c r="M220" s="31"/>
      <c r="N220" s="31"/>
      <c r="O220" s="31"/>
      <c r="P220" s="31"/>
      <c r="Q220" s="31"/>
      <c r="R220" s="31"/>
      <c r="S220" s="31"/>
    </row>
    <row r="221" spans="2:19" ht="34.5" customHeight="1">
      <c r="B221" s="38" t="s">
        <v>87</v>
      </c>
      <c r="C221" s="29"/>
      <c r="D221" s="29"/>
      <c r="E221" s="29"/>
      <c r="F221" s="29"/>
      <c r="G221" s="29"/>
      <c r="H221" s="29"/>
      <c r="I221" s="171" t="s">
        <v>435</v>
      </c>
      <c r="J221" s="171"/>
      <c r="K221" s="171"/>
      <c r="L221" s="171"/>
      <c r="M221" s="171"/>
      <c r="N221" s="171"/>
      <c r="O221" s="171"/>
      <c r="P221" s="171"/>
      <c r="Q221" s="171"/>
      <c r="R221" s="171"/>
      <c r="S221" s="171"/>
    </row>
    <row r="222" spans="2:19" ht="20.25" customHeight="1">
      <c r="B222" s="19" t="s">
        <v>103</v>
      </c>
    </row>
    <row r="223" spans="2:19" ht="14.1" customHeight="1">
      <c r="B223" s="29" t="s">
        <v>424</v>
      </c>
      <c r="C223" s="29"/>
      <c r="D223" s="29"/>
      <c r="E223" s="29"/>
      <c r="F223" s="29"/>
      <c r="G223" s="29"/>
      <c r="H223" s="29"/>
      <c r="I223" s="39"/>
      <c r="J223" s="29"/>
      <c r="K223" s="29"/>
      <c r="L223" s="29"/>
      <c r="M223" s="29"/>
      <c r="N223" s="29"/>
      <c r="O223" s="29"/>
      <c r="P223" s="29"/>
      <c r="Q223" s="29"/>
      <c r="R223" s="29"/>
      <c r="S223" s="29"/>
    </row>
    <row r="224" spans="2:19" s="40" customFormat="1" ht="0.95" customHeight="1">
      <c r="B224" s="31"/>
      <c r="C224" s="31"/>
      <c r="D224" s="31"/>
      <c r="E224" s="31"/>
      <c r="F224" s="31"/>
      <c r="G224" s="31"/>
      <c r="H224" s="31"/>
      <c r="I224" s="31"/>
      <c r="J224" s="31"/>
      <c r="K224" s="31"/>
      <c r="L224" s="31"/>
      <c r="M224" s="31"/>
      <c r="N224" s="31"/>
      <c r="O224" s="31"/>
      <c r="P224" s="31"/>
      <c r="Q224" s="31"/>
      <c r="R224" s="31"/>
      <c r="S224" s="31"/>
    </row>
    <row r="225" spans="1:19" ht="14.1" customHeight="1">
      <c r="B225" s="29" t="s">
        <v>105</v>
      </c>
      <c r="C225" s="29"/>
      <c r="D225" s="29"/>
      <c r="E225" s="29"/>
      <c r="F225" s="29"/>
      <c r="G225" s="29"/>
      <c r="H225" s="29"/>
      <c r="I225" s="39"/>
      <c r="J225" s="29"/>
      <c r="K225" s="29"/>
      <c r="L225" s="29"/>
      <c r="M225" s="29"/>
      <c r="N225" s="29"/>
      <c r="O225" s="29"/>
      <c r="P225" s="29"/>
      <c r="Q225" s="29"/>
      <c r="R225" s="29"/>
      <c r="S225" s="29"/>
    </row>
    <row r="226" spans="1:19" ht="10.5" customHeight="1">
      <c r="A226" s="15"/>
      <c r="B226" s="62"/>
      <c r="C226" s="62"/>
      <c r="D226" s="62"/>
      <c r="E226" s="62"/>
      <c r="F226" s="62"/>
      <c r="G226" s="62"/>
      <c r="H226" s="62"/>
      <c r="I226" s="62"/>
      <c r="J226" s="62"/>
      <c r="K226" s="62"/>
      <c r="L226" s="62"/>
      <c r="M226" s="62"/>
      <c r="N226" s="62"/>
      <c r="O226" s="62"/>
      <c r="P226" s="62"/>
      <c r="Q226" s="62"/>
      <c r="R226" s="41" t="s">
        <v>109</v>
      </c>
      <c r="S226" s="15"/>
    </row>
    <row r="227" spans="1:19" ht="5.25" customHeight="1">
      <c r="A227" s="15"/>
      <c r="B227" s="15"/>
      <c r="C227" s="15"/>
      <c r="D227" s="15"/>
      <c r="E227" s="15"/>
      <c r="F227" s="15"/>
      <c r="G227" s="15"/>
      <c r="H227" s="15"/>
      <c r="I227" s="15"/>
      <c r="J227" s="15"/>
      <c r="K227" s="15"/>
      <c r="L227" s="15"/>
      <c r="M227" s="15"/>
      <c r="N227" s="15"/>
      <c r="O227" s="15"/>
      <c r="P227" s="15"/>
      <c r="Q227" s="15"/>
      <c r="R227" s="15"/>
      <c r="S227" s="15"/>
    </row>
    <row r="228" spans="1:19" ht="18" customHeight="1">
      <c r="B228" s="124" t="s">
        <v>347</v>
      </c>
      <c r="C228" s="13"/>
      <c r="D228" s="13"/>
      <c r="E228" s="13"/>
      <c r="F228" s="13"/>
      <c r="G228" s="13"/>
      <c r="H228" s="13"/>
      <c r="I228" s="13"/>
      <c r="J228" s="13"/>
      <c r="K228" s="13"/>
      <c r="L228" s="13"/>
      <c r="M228" s="13"/>
      <c r="N228" s="13"/>
      <c r="O228" s="13"/>
      <c r="P228" s="13"/>
      <c r="Q228" s="13"/>
      <c r="R228" s="13"/>
      <c r="S228" s="13"/>
    </row>
    <row r="229" spans="1:19" ht="15.95" customHeight="1">
      <c r="B229" s="58" t="s">
        <v>206</v>
      </c>
      <c r="C229" s="58"/>
      <c r="D229" s="58"/>
      <c r="E229" s="58"/>
      <c r="F229" s="58" t="s">
        <v>207</v>
      </c>
      <c r="G229" s="58"/>
      <c r="H229" s="58"/>
      <c r="I229" s="58"/>
      <c r="J229" s="58"/>
      <c r="K229" s="58"/>
      <c r="L229" s="58"/>
      <c r="M229" s="58"/>
      <c r="N229" s="58"/>
      <c r="O229" s="58"/>
      <c r="P229" s="58" t="s">
        <v>208</v>
      </c>
      <c r="Q229" s="58"/>
      <c r="R229" s="58"/>
      <c r="S229" s="58"/>
    </row>
    <row r="230" spans="1:19" ht="17.100000000000001" customHeight="1">
      <c r="B230" s="169">
        <v>2014</v>
      </c>
      <c r="C230" s="169"/>
      <c r="D230" s="28"/>
      <c r="E230" s="28"/>
      <c r="F230" s="112" t="s">
        <v>417</v>
      </c>
      <c r="G230" s="28"/>
      <c r="H230" s="28"/>
      <c r="I230" s="28"/>
      <c r="J230" s="28"/>
      <c r="K230" s="28"/>
      <c r="L230" s="28"/>
      <c r="M230" s="28"/>
      <c r="N230" s="28"/>
      <c r="O230" s="28"/>
      <c r="P230" s="170"/>
      <c r="Q230" s="170"/>
      <c r="R230" s="170"/>
      <c r="S230" s="28"/>
    </row>
    <row r="231" spans="1:19" ht="17.100000000000001" customHeight="1">
      <c r="B231" s="169">
        <v>2016</v>
      </c>
      <c r="C231" s="169"/>
      <c r="D231" s="28"/>
      <c r="E231" s="28"/>
      <c r="F231" s="112" t="s">
        <v>405</v>
      </c>
      <c r="G231" s="28"/>
      <c r="H231" s="28"/>
      <c r="I231" s="28"/>
      <c r="J231" s="28"/>
      <c r="K231" s="28"/>
      <c r="L231" s="28"/>
      <c r="M231" s="28"/>
      <c r="N231" s="28"/>
      <c r="O231" s="28"/>
      <c r="P231" s="170"/>
      <c r="Q231" s="170"/>
      <c r="R231" s="170"/>
      <c r="S231" s="28"/>
    </row>
    <row r="232" spans="1:19" ht="17.100000000000001" customHeight="1">
      <c r="B232" s="169">
        <v>2016</v>
      </c>
      <c r="C232" s="169"/>
      <c r="D232" s="28"/>
      <c r="E232" s="28"/>
      <c r="F232" s="112" t="s">
        <v>406</v>
      </c>
      <c r="G232" s="28"/>
      <c r="H232" s="28"/>
      <c r="I232" s="28"/>
      <c r="J232" s="28"/>
      <c r="K232" s="28"/>
      <c r="L232" s="28"/>
      <c r="M232" s="28"/>
      <c r="N232" s="28"/>
      <c r="O232" s="28"/>
      <c r="P232" s="170"/>
      <c r="Q232" s="170"/>
      <c r="R232" s="170"/>
      <c r="S232" s="28"/>
    </row>
    <row r="233" spans="1:19" ht="17.100000000000001" customHeight="1">
      <c r="B233" s="169">
        <v>2016</v>
      </c>
      <c r="C233" s="169"/>
      <c r="D233" s="28"/>
      <c r="E233" s="28"/>
      <c r="F233" s="112" t="s">
        <v>407</v>
      </c>
      <c r="G233" s="28"/>
      <c r="H233" s="28"/>
      <c r="I233" s="28"/>
      <c r="J233" s="28"/>
      <c r="K233" s="28"/>
      <c r="L233" s="28"/>
      <c r="M233" s="28"/>
      <c r="N233" s="28"/>
      <c r="O233" s="28"/>
      <c r="P233" s="170"/>
      <c r="Q233" s="170"/>
      <c r="R233" s="170"/>
      <c r="S233" s="28"/>
    </row>
    <row r="234" spans="1:19" ht="17.100000000000001" customHeight="1">
      <c r="B234" s="169">
        <v>2016</v>
      </c>
      <c r="C234" s="169"/>
      <c r="D234" s="28"/>
      <c r="E234" s="28"/>
      <c r="F234" s="112" t="s">
        <v>408</v>
      </c>
      <c r="G234" s="28"/>
      <c r="H234" s="28"/>
      <c r="I234" s="28"/>
      <c r="J234" s="28"/>
      <c r="K234" s="28"/>
      <c r="L234" s="28"/>
      <c r="M234" s="28"/>
      <c r="N234" s="28"/>
      <c r="O234" s="28"/>
      <c r="P234" s="170"/>
      <c r="Q234" s="170"/>
      <c r="R234" s="170"/>
      <c r="S234" s="28"/>
    </row>
    <row r="235" spans="1:19" ht="17.100000000000001" customHeight="1">
      <c r="B235" s="169">
        <v>2017</v>
      </c>
      <c r="C235" s="169"/>
      <c r="D235" s="28"/>
      <c r="E235" s="28"/>
      <c r="F235" s="112" t="s">
        <v>409</v>
      </c>
      <c r="G235" s="28"/>
      <c r="H235" s="28"/>
      <c r="I235" s="28"/>
      <c r="J235" s="28"/>
      <c r="K235" s="28"/>
      <c r="L235" s="28"/>
      <c r="M235" s="28"/>
      <c r="N235" s="28"/>
      <c r="O235" s="28"/>
      <c r="P235" s="170"/>
      <c r="Q235" s="170"/>
      <c r="R235" s="170"/>
      <c r="S235" s="28"/>
    </row>
    <row r="236" spans="1:19" ht="17.100000000000001" customHeight="1">
      <c r="B236" s="169">
        <v>2017</v>
      </c>
      <c r="C236" s="169"/>
      <c r="D236" s="28"/>
      <c r="E236" s="28"/>
      <c r="F236" s="112" t="s">
        <v>410</v>
      </c>
      <c r="G236" s="28"/>
      <c r="H236" s="28"/>
      <c r="I236" s="28"/>
      <c r="J236" s="28"/>
      <c r="K236" s="28"/>
      <c r="L236" s="28"/>
      <c r="M236" s="28"/>
      <c r="N236" s="28"/>
      <c r="O236" s="28"/>
      <c r="P236" s="170"/>
      <c r="Q236" s="170"/>
      <c r="R236" s="170"/>
      <c r="S236" s="28"/>
    </row>
    <row r="237" spans="1:19" ht="17.100000000000001" customHeight="1">
      <c r="B237" s="169">
        <v>2018</v>
      </c>
      <c r="C237" s="169"/>
      <c r="D237" s="28"/>
      <c r="E237" s="28"/>
      <c r="F237" s="112" t="s">
        <v>411</v>
      </c>
      <c r="G237" s="28"/>
      <c r="H237" s="28"/>
      <c r="I237" s="28"/>
      <c r="J237" s="28"/>
      <c r="K237" s="28"/>
      <c r="L237" s="28"/>
      <c r="M237" s="28"/>
      <c r="N237" s="28"/>
      <c r="O237" s="28"/>
      <c r="P237" s="170"/>
      <c r="Q237" s="170"/>
      <c r="R237" s="170"/>
      <c r="S237" s="28"/>
    </row>
    <row r="238" spans="1:19" ht="17.100000000000001" customHeight="1">
      <c r="B238" s="169">
        <v>2018</v>
      </c>
      <c r="C238" s="169"/>
      <c r="D238" s="28"/>
      <c r="E238" s="28"/>
      <c r="F238" s="112" t="s">
        <v>412</v>
      </c>
      <c r="G238" s="28"/>
      <c r="H238" s="28"/>
      <c r="I238" s="28"/>
      <c r="J238" s="28"/>
      <c r="K238" s="28"/>
      <c r="L238" s="28"/>
      <c r="M238" s="28"/>
      <c r="N238" s="28"/>
      <c r="O238" s="28"/>
      <c r="P238" s="170"/>
      <c r="Q238" s="170"/>
      <c r="R238" s="170"/>
      <c r="S238" s="28"/>
    </row>
    <row r="239" spans="1:19" ht="15.95" customHeight="1">
      <c r="B239" s="169">
        <v>2018</v>
      </c>
      <c r="C239" s="169"/>
      <c r="D239" s="28"/>
      <c r="E239" s="28"/>
      <c r="F239" s="112" t="s">
        <v>418</v>
      </c>
      <c r="G239" s="28"/>
      <c r="H239" s="28"/>
      <c r="I239" s="28"/>
      <c r="J239" s="28"/>
      <c r="K239" s="28"/>
      <c r="L239" s="28"/>
      <c r="M239" s="28"/>
      <c r="N239" s="28"/>
      <c r="O239" s="28"/>
      <c r="P239" s="170"/>
      <c r="Q239" s="170"/>
      <c r="R239" s="170"/>
      <c r="S239" s="28"/>
    </row>
    <row r="240" spans="1:19" ht="17.100000000000001" customHeight="1">
      <c r="B240" s="169">
        <v>2018</v>
      </c>
      <c r="C240" s="169"/>
      <c r="D240" s="28"/>
      <c r="E240" s="28"/>
      <c r="F240" s="112" t="s">
        <v>413</v>
      </c>
      <c r="G240" s="28"/>
      <c r="H240" s="28"/>
      <c r="I240" s="28"/>
      <c r="J240" s="28"/>
      <c r="K240" s="28"/>
      <c r="L240" s="28"/>
      <c r="M240" s="28"/>
      <c r="N240" s="28"/>
      <c r="O240" s="28"/>
      <c r="P240" s="170"/>
      <c r="Q240" s="170"/>
      <c r="R240" s="170"/>
      <c r="S240" s="28"/>
    </row>
    <row r="241" spans="2:19" ht="17.100000000000001" customHeight="1">
      <c r="B241" s="169">
        <v>2018</v>
      </c>
      <c r="C241" s="169"/>
      <c r="D241" s="28"/>
      <c r="E241" s="28"/>
      <c r="F241" s="112" t="s">
        <v>414</v>
      </c>
      <c r="G241" s="28"/>
      <c r="H241" s="28"/>
      <c r="I241" s="28"/>
      <c r="J241" s="28"/>
      <c r="K241" s="28"/>
      <c r="L241" s="28"/>
      <c r="M241" s="28"/>
      <c r="N241" s="28"/>
      <c r="O241" s="28"/>
      <c r="P241" s="170"/>
      <c r="Q241" s="170"/>
      <c r="R241" s="170"/>
      <c r="S241" s="28"/>
    </row>
    <row r="242" spans="2:19" ht="17.100000000000001" customHeight="1">
      <c r="B242" s="169">
        <v>2019</v>
      </c>
      <c r="C242" s="169"/>
      <c r="D242" s="28"/>
      <c r="E242" s="28"/>
      <c r="F242" s="112" t="s">
        <v>415</v>
      </c>
      <c r="G242" s="28"/>
      <c r="H242" s="28"/>
      <c r="I242" s="28"/>
      <c r="J242" s="28"/>
      <c r="K242" s="28"/>
      <c r="L242" s="28"/>
      <c r="M242" s="28"/>
      <c r="N242" s="28"/>
      <c r="O242" s="28"/>
      <c r="P242" s="170"/>
      <c r="Q242" s="170"/>
      <c r="R242" s="170"/>
      <c r="S242" s="28"/>
    </row>
    <row r="243" spans="2:19" ht="17.100000000000001" customHeight="1">
      <c r="B243" s="169">
        <v>2021</v>
      </c>
      <c r="C243" s="169"/>
      <c r="D243" s="28"/>
      <c r="E243" s="28"/>
      <c r="F243" s="112" t="s">
        <v>416</v>
      </c>
      <c r="G243" s="28"/>
      <c r="H243" s="28"/>
      <c r="I243" s="28"/>
      <c r="J243" s="28"/>
      <c r="K243" s="28"/>
      <c r="L243" s="28"/>
      <c r="M243" s="28"/>
      <c r="N243" s="28"/>
      <c r="O243" s="28"/>
      <c r="P243" s="170"/>
      <c r="Q243" s="170"/>
      <c r="R243" s="170"/>
      <c r="S243" s="28"/>
    </row>
    <row r="244" spans="2:19" ht="17.100000000000001" customHeight="1">
      <c r="B244" s="169">
        <v>2021</v>
      </c>
      <c r="C244" s="169"/>
      <c r="D244" s="28"/>
      <c r="E244" s="28"/>
      <c r="F244" s="112" t="s">
        <v>433</v>
      </c>
      <c r="G244" s="28"/>
      <c r="H244" s="28"/>
      <c r="I244" s="28"/>
      <c r="J244" s="28"/>
      <c r="K244" s="28"/>
      <c r="L244" s="28"/>
      <c r="M244" s="28"/>
      <c r="N244" s="28"/>
      <c r="O244" s="28"/>
      <c r="P244" s="170"/>
      <c r="Q244" s="170"/>
      <c r="R244" s="170"/>
      <c r="S244" s="28"/>
    </row>
    <row r="245" spans="2:19" ht="17.100000000000001" customHeight="1">
      <c r="B245" s="169">
        <v>2020</v>
      </c>
      <c r="C245" s="169"/>
      <c r="D245" s="28"/>
      <c r="E245" s="28"/>
      <c r="F245" s="112"/>
      <c r="G245" s="28"/>
      <c r="H245" s="28"/>
      <c r="I245" s="28"/>
      <c r="J245" s="28"/>
      <c r="K245" s="28"/>
      <c r="L245" s="28"/>
      <c r="M245" s="28"/>
      <c r="N245" s="28"/>
      <c r="O245" s="28"/>
      <c r="P245" s="170"/>
      <c r="Q245" s="170"/>
      <c r="R245" s="170"/>
      <c r="S245" s="28"/>
    </row>
    <row r="246" spans="2:19" ht="17.100000000000001" customHeight="1">
      <c r="B246" s="169">
        <v>2020</v>
      </c>
      <c r="C246" s="169"/>
      <c r="D246" s="28"/>
      <c r="E246" s="28"/>
      <c r="F246" s="112"/>
      <c r="G246" s="28"/>
      <c r="H246" s="28"/>
      <c r="I246" s="28"/>
      <c r="J246" s="28"/>
      <c r="K246" s="28"/>
      <c r="L246" s="28"/>
      <c r="M246" s="28"/>
      <c r="N246" s="28"/>
      <c r="O246" s="28"/>
      <c r="P246" s="170"/>
      <c r="Q246" s="170"/>
      <c r="R246" s="170"/>
      <c r="S246" s="28"/>
    </row>
    <row r="247" spans="2:19" ht="17.100000000000001" customHeight="1">
      <c r="B247" s="169">
        <v>2020</v>
      </c>
      <c r="C247" s="169"/>
      <c r="D247" s="28"/>
      <c r="E247" s="28"/>
      <c r="F247" s="112"/>
      <c r="G247" s="28"/>
      <c r="H247" s="28"/>
      <c r="I247" s="28"/>
      <c r="J247" s="28"/>
      <c r="K247" s="28"/>
      <c r="L247" s="28"/>
      <c r="M247" s="28"/>
      <c r="N247" s="28"/>
      <c r="O247" s="28"/>
      <c r="P247" s="170"/>
      <c r="Q247" s="170"/>
      <c r="R247" s="170"/>
      <c r="S247" s="28"/>
    </row>
    <row r="248" spans="2:19" ht="17.100000000000001" customHeight="1">
      <c r="B248" s="169">
        <v>2020</v>
      </c>
      <c r="C248" s="169"/>
      <c r="D248" s="28"/>
      <c r="E248" s="28"/>
      <c r="F248" s="112"/>
      <c r="G248" s="28"/>
      <c r="H248" s="28"/>
      <c r="I248" s="28"/>
      <c r="J248" s="28"/>
      <c r="K248" s="28"/>
      <c r="L248" s="28"/>
      <c r="M248" s="28"/>
      <c r="N248" s="28"/>
      <c r="O248" s="28"/>
      <c r="P248" s="170"/>
      <c r="Q248" s="170"/>
      <c r="R248" s="170"/>
      <c r="S248" s="28"/>
    </row>
    <row r="249" spans="2:19" ht="17.100000000000001" customHeight="1">
      <c r="B249" s="169">
        <v>2020</v>
      </c>
      <c r="C249" s="169"/>
      <c r="D249" s="28"/>
      <c r="E249" s="28"/>
      <c r="F249" s="112"/>
      <c r="G249" s="28"/>
      <c r="H249" s="28"/>
      <c r="I249" s="28"/>
      <c r="J249" s="28"/>
      <c r="K249" s="28"/>
      <c r="L249" s="28"/>
      <c r="M249" s="28"/>
      <c r="N249" s="28"/>
      <c r="O249" s="28"/>
      <c r="P249" s="170"/>
      <c r="Q249" s="170"/>
      <c r="R249" s="170"/>
      <c r="S249" s="28"/>
    </row>
    <row r="250" spans="2:19" ht="17.100000000000001" customHeight="1">
      <c r="B250" s="169">
        <v>2020</v>
      </c>
      <c r="C250" s="169"/>
      <c r="D250" s="28"/>
      <c r="E250" s="28"/>
      <c r="F250" s="112"/>
      <c r="G250" s="28"/>
      <c r="H250" s="28"/>
      <c r="I250" s="28"/>
      <c r="J250" s="28"/>
      <c r="K250" s="28"/>
      <c r="L250" s="28"/>
      <c r="M250" s="28"/>
      <c r="N250" s="28"/>
      <c r="O250" s="28"/>
      <c r="P250" s="170"/>
      <c r="Q250" s="170"/>
      <c r="R250" s="170"/>
      <c r="S250" s="28"/>
    </row>
    <row r="251" spans="2:19" ht="17.100000000000001" customHeight="1">
      <c r="B251" s="169">
        <v>2020</v>
      </c>
      <c r="C251" s="169"/>
      <c r="D251" s="28"/>
      <c r="E251" s="28"/>
      <c r="F251" s="112"/>
      <c r="G251" s="28"/>
      <c r="H251" s="28"/>
      <c r="I251" s="28"/>
      <c r="J251" s="28"/>
      <c r="K251" s="28"/>
      <c r="L251" s="28"/>
      <c r="M251" s="28"/>
      <c r="N251" s="28"/>
      <c r="O251" s="28"/>
      <c r="P251" s="170"/>
      <c r="Q251" s="170"/>
      <c r="R251" s="170"/>
      <c r="S251" s="28"/>
    </row>
    <row r="252" spans="2:19" ht="17.100000000000001" customHeight="1">
      <c r="B252" s="169">
        <v>2020</v>
      </c>
      <c r="C252" s="169"/>
      <c r="D252" s="28"/>
      <c r="E252" s="28"/>
      <c r="F252" s="112"/>
      <c r="G252" s="28"/>
      <c r="H252" s="28"/>
      <c r="I252" s="28"/>
      <c r="J252" s="28"/>
      <c r="K252" s="28"/>
      <c r="L252" s="28"/>
      <c r="M252" s="28"/>
      <c r="N252" s="28"/>
      <c r="O252" s="28"/>
      <c r="P252" s="170"/>
      <c r="Q252" s="170"/>
      <c r="R252" s="170"/>
      <c r="S252" s="28"/>
    </row>
    <row r="253" spans="2:19" ht="17.100000000000001" customHeight="1">
      <c r="B253" s="169">
        <v>2020</v>
      </c>
      <c r="C253" s="169"/>
      <c r="D253" s="28"/>
      <c r="E253" s="28"/>
      <c r="F253" s="112"/>
      <c r="G253" s="28"/>
      <c r="H253" s="28"/>
      <c r="I253" s="28"/>
      <c r="J253" s="28"/>
      <c r="K253" s="28"/>
      <c r="L253" s="28"/>
      <c r="M253" s="28"/>
      <c r="N253" s="28"/>
      <c r="O253" s="28"/>
      <c r="P253" s="170"/>
      <c r="Q253" s="170"/>
      <c r="R253" s="170"/>
      <c r="S253" s="28"/>
    </row>
    <row r="254" spans="2:19" ht="17.100000000000001" customHeight="1">
      <c r="B254" s="169">
        <v>2020</v>
      </c>
      <c r="C254" s="169"/>
      <c r="D254" s="28"/>
      <c r="E254" s="28"/>
      <c r="F254" s="112"/>
      <c r="G254" s="28"/>
      <c r="H254" s="28"/>
      <c r="I254" s="28"/>
      <c r="J254" s="28"/>
      <c r="K254" s="28"/>
      <c r="L254" s="28"/>
      <c r="M254" s="28"/>
      <c r="N254" s="28"/>
      <c r="O254" s="28"/>
      <c r="P254" s="170"/>
      <c r="Q254" s="170"/>
      <c r="R254" s="170"/>
      <c r="S254" s="28"/>
    </row>
    <row r="255" spans="2:19" ht="17.100000000000001" customHeight="1">
      <c r="B255" s="169">
        <v>2020</v>
      </c>
      <c r="C255" s="169"/>
      <c r="D255" s="28"/>
      <c r="E255" s="28"/>
      <c r="F255" s="112"/>
      <c r="G255" s="28"/>
      <c r="H255" s="28"/>
      <c r="I255" s="28"/>
      <c r="J255" s="28"/>
      <c r="K255" s="28"/>
      <c r="L255" s="28"/>
      <c r="M255" s="28"/>
      <c r="N255" s="28"/>
      <c r="O255" s="28"/>
      <c r="P255" s="170"/>
      <c r="Q255" s="170"/>
      <c r="R255" s="170"/>
      <c r="S255" s="28"/>
    </row>
    <row r="256" spans="2:19" ht="17.100000000000001" customHeight="1">
      <c r="B256" s="169">
        <v>2020</v>
      </c>
      <c r="C256" s="169"/>
      <c r="D256" s="28"/>
      <c r="E256" s="28"/>
      <c r="F256" s="112"/>
      <c r="G256" s="28"/>
      <c r="H256" s="28"/>
      <c r="I256" s="28"/>
      <c r="J256" s="28"/>
      <c r="K256" s="28"/>
      <c r="L256" s="28"/>
      <c r="M256" s="28"/>
      <c r="N256" s="28"/>
      <c r="O256" s="28"/>
      <c r="P256" s="170"/>
      <c r="Q256" s="170"/>
      <c r="R256" s="170"/>
      <c r="S256" s="28"/>
    </row>
    <row r="257" spans="1:20" ht="17.100000000000001" customHeight="1">
      <c r="B257" s="169">
        <v>2020</v>
      </c>
      <c r="C257" s="169"/>
      <c r="D257" s="28"/>
      <c r="E257" s="28"/>
      <c r="F257" s="112"/>
      <c r="G257" s="28"/>
      <c r="H257" s="28"/>
      <c r="I257" s="28"/>
      <c r="J257" s="28"/>
      <c r="K257" s="28"/>
      <c r="L257" s="28"/>
      <c r="M257" s="28"/>
      <c r="N257" s="28"/>
      <c r="O257" s="28"/>
      <c r="P257" s="170"/>
      <c r="Q257" s="170"/>
      <c r="R257" s="170"/>
      <c r="S257" s="28"/>
    </row>
    <row r="258" spans="1:20" ht="17.100000000000001" customHeight="1">
      <c r="B258" s="169">
        <v>2020</v>
      </c>
      <c r="C258" s="169"/>
      <c r="D258" s="28"/>
      <c r="E258" s="28"/>
      <c r="F258" s="112"/>
      <c r="G258" s="28"/>
      <c r="H258" s="28"/>
      <c r="I258" s="28"/>
      <c r="J258" s="28"/>
      <c r="K258" s="28"/>
      <c r="L258" s="28"/>
      <c r="M258" s="28"/>
      <c r="N258" s="28"/>
      <c r="O258" s="28"/>
      <c r="P258" s="170"/>
      <c r="Q258" s="170"/>
      <c r="R258" s="170"/>
      <c r="S258" s="28"/>
    </row>
    <row r="259" spans="1:20" ht="17.100000000000001" customHeight="1">
      <c r="B259" s="169">
        <v>2020</v>
      </c>
      <c r="C259" s="169"/>
      <c r="D259" s="28"/>
      <c r="E259" s="28"/>
      <c r="F259" s="112"/>
      <c r="G259" s="28"/>
      <c r="H259" s="28"/>
      <c r="I259" s="28"/>
      <c r="J259" s="28"/>
      <c r="K259" s="28"/>
      <c r="L259" s="28"/>
      <c r="M259" s="28"/>
      <c r="N259" s="28"/>
      <c r="O259" s="28"/>
      <c r="P259" s="170"/>
      <c r="Q259" s="170"/>
      <c r="R259" s="170"/>
      <c r="S259" s="28"/>
    </row>
    <row r="260" spans="1:20" ht="17.100000000000001" customHeight="1">
      <c r="B260" s="169">
        <v>2020</v>
      </c>
      <c r="C260" s="169"/>
      <c r="D260" s="28"/>
      <c r="E260" s="28"/>
      <c r="F260" s="112"/>
      <c r="G260" s="28"/>
      <c r="H260" s="28"/>
      <c r="I260" s="28"/>
      <c r="J260" s="28"/>
      <c r="K260" s="28"/>
      <c r="L260" s="28"/>
      <c r="M260" s="28"/>
      <c r="N260" s="28"/>
      <c r="O260" s="28"/>
      <c r="P260" s="170"/>
      <c r="Q260" s="170"/>
      <c r="R260" s="170"/>
      <c r="S260" s="28"/>
    </row>
    <row r="261" spans="1:20" ht="17.100000000000001" customHeight="1">
      <c r="B261" s="169">
        <v>2020</v>
      </c>
      <c r="C261" s="169"/>
      <c r="D261" s="28"/>
      <c r="E261" s="28"/>
      <c r="F261" s="112"/>
      <c r="G261" s="28"/>
      <c r="H261" s="28"/>
      <c r="I261" s="28"/>
      <c r="J261" s="28"/>
      <c r="K261" s="28"/>
      <c r="L261" s="28"/>
      <c r="M261" s="28"/>
      <c r="N261" s="28"/>
      <c r="O261" s="28"/>
      <c r="P261" s="170"/>
      <c r="Q261" s="170"/>
      <c r="R261" s="170"/>
      <c r="S261" s="28"/>
    </row>
    <row r="262" spans="1:20" ht="17.100000000000001" customHeight="1">
      <c r="B262" s="169">
        <v>2020</v>
      </c>
      <c r="C262" s="169"/>
      <c r="D262" s="28"/>
      <c r="E262" s="28"/>
      <c r="F262" s="112"/>
      <c r="G262" s="28"/>
      <c r="H262" s="28"/>
      <c r="I262" s="28"/>
      <c r="J262" s="28"/>
      <c r="K262" s="28"/>
      <c r="L262" s="28"/>
      <c r="M262" s="28"/>
      <c r="N262" s="28"/>
      <c r="O262" s="28"/>
      <c r="P262" s="170"/>
      <c r="Q262" s="170"/>
      <c r="R262" s="170"/>
      <c r="S262" s="28"/>
    </row>
    <row r="263" spans="1:20" ht="17.100000000000001" customHeight="1">
      <c r="B263" s="169">
        <v>2020</v>
      </c>
      <c r="C263" s="169"/>
      <c r="D263" s="28"/>
      <c r="E263" s="28"/>
      <c r="F263" s="112"/>
      <c r="G263" s="28"/>
      <c r="H263" s="28"/>
      <c r="I263" s="28"/>
      <c r="J263" s="28"/>
      <c r="K263" s="28"/>
      <c r="L263" s="28"/>
      <c r="M263" s="28"/>
      <c r="N263" s="28"/>
      <c r="O263" s="28"/>
      <c r="P263" s="170"/>
      <c r="Q263" s="170"/>
      <c r="R263" s="170"/>
      <c r="S263" s="28"/>
    </row>
    <row r="264" spans="1:20" ht="17.100000000000001" customHeight="1">
      <c r="B264" s="169">
        <v>2020</v>
      </c>
      <c r="C264" s="169"/>
      <c r="D264" s="28"/>
      <c r="E264" s="28"/>
      <c r="F264" s="112"/>
      <c r="G264" s="28"/>
      <c r="H264" s="28"/>
      <c r="I264" s="28"/>
      <c r="J264" s="28"/>
      <c r="K264" s="28"/>
      <c r="L264" s="28"/>
      <c r="M264" s="28"/>
      <c r="N264" s="28"/>
      <c r="O264" s="28"/>
      <c r="P264" s="170"/>
      <c r="Q264" s="170"/>
      <c r="R264" s="170"/>
      <c r="S264" s="28"/>
    </row>
    <row r="265" spans="1:20" ht="17.100000000000001" customHeight="1">
      <c r="B265" s="169">
        <v>2020</v>
      </c>
      <c r="C265" s="169"/>
      <c r="D265" s="28"/>
      <c r="E265" s="28"/>
      <c r="F265" s="112"/>
      <c r="G265" s="28"/>
      <c r="H265" s="28"/>
      <c r="I265" s="28"/>
      <c r="J265" s="28"/>
      <c r="K265" s="28"/>
      <c r="L265" s="28"/>
      <c r="M265" s="28"/>
      <c r="N265" s="28"/>
      <c r="O265" s="28"/>
      <c r="P265" s="170"/>
      <c r="Q265" s="170"/>
      <c r="R265" s="170"/>
      <c r="S265" s="28"/>
    </row>
    <row r="266" spans="1:20" ht="17.100000000000001" customHeight="1">
      <c r="B266" s="169">
        <v>2020</v>
      </c>
      <c r="C266" s="169"/>
      <c r="D266" s="28"/>
      <c r="E266" s="28"/>
      <c r="F266" s="112"/>
      <c r="G266" s="28"/>
      <c r="H266" s="28"/>
      <c r="I266" s="28"/>
      <c r="J266" s="28"/>
      <c r="K266" s="28"/>
      <c r="L266" s="28"/>
      <c r="M266" s="28"/>
      <c r="N266" s="28"/>
      <c r="O266" s="28"/>
      <c r="P266" s="170"/>
      <c r="Q266" s="170"/>
      <c r="R266" s="170"/>
      <c r="S266" s="28"/>
    </row>
    <row r="267" spans="1:20" ht="17.100000000000001" customHeight="1">
      <c r="B267" s="169">
        <v>2020</v>
      </c>
      <c r="C267" s="169"/>
      <c r="D267" s="28"/>
      <c r="E267" s="28"/>
      <c r="F267" s="112"/>
      <c r="G267" s="28"/>
      <c r="H267" s="28"/>
      <c r="I267" s="28"/>
      <c r="J267" s="28"/>
      <c r="K267" s="28"/>
      <c r="L267" s="28"/>
      <c r="M267" s="28"/>
      <c r="N267" s="28"/>
      <c r="O267" s="28"/>
      <c r="P267" s="170"/>
      <c r="Q267" s="170"/>
      <c r="R267" s="170"/>
      <c r="S267" s="28"/>
    </row>
    <row r="268" spans="1:20" ht="17.100000000000001" customHeight="1">
      <c r="B268" s="169">
        <v>2020</v>
      </c>
      <c r="C268" s="169"/>
      <c r="D268" s="28"/>
      <c r="E268" s="28"/>
      <c r="F268" s="112"/>
      <c r="G268" s="28"/>
      <c r="H268" s="28"/>
      <c r="I268" s="28"/>
      <c r="J268" s="28"/>
      <c r="K268" s="28"/>
      <c r="L268" s="28"/>
      <c r="M268" s="28"/>
      <c r="N268" s="28"/>
      <c r="O268" s="28"/>
      <c r="P268" s="170"/>
      <c r="Q268" s="170"/>
      <c r="R268" s="170"/>
      <c r="S268" s="28"/>
    </row>
    <row r="269" spans="1:20" ht="17.100000000000001" customHeight="1">
      <c r="A269" s="15"/>
      <c r="B269" s="62"/>
      <c r="C269" s="62"/>
      <c r="D269" s="62"/>
      <c r="E269" s="62"/>
      <c r="F269" s="62"/>
      <c r="G269" s="62"/>
      <c r="H269" s="62"/>
      <c r="I269" s="62"/>
      <c r="J269" s="62"/>
      <c r="K269" s="62"/>
      <c r="L269" s="62"/>
      <c r="M269" s="62"/>
      <c r="N269" s="62"/>
      <c r="O269" s="62"/>
      <c r="P269" s="62"/>
      <c r="Q269" s="62"/>
      <c r="R269" s="41" t="s">
        <v>209</v>
      </c>
      <c r="S269" s="15"/>
      <c r="T269" s="15"/>
    </row>
    <row r="270" spans="1:20">
      <c r="R270" s="15"/>
      <c r="S270" s="15"/>
    </row>
  </sheetData>
  <mergeCells count="101">
    <mergeCell ref="P251:R251"/>
    <mergeCell ref="P252:R252"/>
    <mergeCell ref="P253:R253"/>
    <mergeCell ref="P254:R254"/>
    <mergeCell ref="P255:R255"/>
    <mergeCell ref="P256:R256"/>
    <mergeCell ref="P257:R257"/>
    <mergeCell ref="P258:R258"/>
    <mergeCell ref="P259:R259"/>
    <mergeCell ref="P242:R242"/>
    <mergeCell ref="P243:R243"/>
    <mergeCell ref="P244:R244"/>
    <mergeCell ref="P245:R245"/>
    <mergeCell ref="P246:R246"/>
    <mergeCell ref="P247:R247"/>
    <mergeCell ref="P248:R248"/>
    <mergeCell ref="P249:R249"/>
    <mergeCell ref="P250:R250"/>
    <mergeCell ref="I155:K155"/>
    <mergeCell ref="I157:S157"/>
    <mergeCell ref="I174:K174"/>
    <mergeCell ref="I178:K178"/>
    <mergeCell ref="I219:S219"/>
    <mergeCell ref="A4:S4"/>
    <mergeCell ref="A5:S5"/>
    <mergeCell ref="J117:L117"/>
    <mergeCell ref="J119:L119"/>
    <mergeCell ref="J121:L121"/>
    <mergeCell ref="B17:S17"/>
    <mergeCell ref="B18:S18"/>
    <mergeCell ref="B16:S16"/>
    <mergeCell ref="B243:C243"/>
    <mergeCell ref="B244:C244"/>
    <mergeCell ref="I221:S221"/>
    <mergeCell ref="I164:K164"/>
    <mergeCell ref="I166:K166"/>
    <mergeCell ref="I168:K168"/>
    <mergeCell ref="I170:K170"/>
    <mergeCell ref="I172:K172"/>
    <mergeCell ref="I176:K176"/>
    <mergeCell ref="I180:J180"/>
    <mergeCell ref="I182:J182"/>
    <mergeCell ref="I184:J184"/>
    <mergeCell ref="P231:R231"/>
    <mergeCell ref="P230:R230"/>
    <mergeCell ref="P232:R232"/>
    <mergeCell ref="P233:R233"/>
    <mergeCell ref="P234:R234"/>
    <mergeCell ref="P235:R235"/>
    <mergeCell ref="P236:R236"/>
    <mergeCell ref="P237:R237"/>
    <mergeCell ref="P238:R238"/>
    <mergeCell ref="P239:R239"/>
    <mergeCell ref="P240:R240"/>
    <mergeCell ref="P241:R241"/>
    <mergeCell ref="B245:C245"/>
    <mergeCell ref="B249:C249"/>
    <mergeCell ref="B250:C250"/>
    <mergeCell ref="B251:C251"/>
    <mergeCell ref="B252:C252"/>
    <mergeCell ref="B253:C253"/>
    <mergeCell ref="B254:C254"/>
    <mergeCell ref="B255:C255"/>
    <mergeCell ref="B230:C230"/>
    <mergeCell ref="B231:C231"/>
    <mergeCell ref="B232:C232"/>
    <mergeCell ref="B233:C233"/>
    <mergeCell ref="B234:C234"/>
    <mergeCell ref="B235:C235"/>
    <mergeCell ref="B236:C236"/>
    <mergeCell ref="B237:C237"/>
    <mergeCell ref="B238:C238"/>
    <mergeCell ref="B239:C239"/>
    <mergeCell ref="B246:C246"/>
    <mergeCell ref="B247:C247"/>
    <mergeCell ref="B248:C248"/>
    <mergeCell ref="B240:C240"/>
    <mergeCell ref="B241:C241"/>
    <mergeCell ref="B242:C242"/>
    <mergeCell ref="B265:C265"/>
    <mergeCell ref="P265:R265"/>
    <mergeCell ref="B267:C267"/>
    <mergeCell ref="B268:C268"/>
    <mergeCell ref="B256:C256"/>
    <mergeCell ref="B257:C257"/>
    <mergeCell ref="B258:C258"/>
    <mergeCell ref="B259:C259"/>
    <mergeCell ref="B260:C260"/>
    <mergeCell ref="B261:C261"/>
    <mergeCell ref="B262:C262"/>
    <mergeCell ref="B263:C263"/>
    <mergeCell ref="B264:C264"/>
    <mergeCell ref="B266:C266"/>
    <mergeCell ref="P266:R266"/>
    <mergeCell ref="P267:R267"/>
    <mergeCell ref="P268:R268"/>
    <mergeCell ref="P260:R260"/>
    <mergeCell ref="P261:R261"/>
    <mergeCell ref="P262:R262"/>
    <mergeCell ref="P263:R263"/>
    <mergeCell ref="P264:R264"/>
  </mergeCells>
  <hyperlinks>
    <hyperlink ref="B127" r:id="rId1"/>
    <hyperlink ref="F127" r:id="rId2"/>
  </hyperlinks>
  <pageMargins left="0.51181102362204722" right="0.31496062992125984" top="0.74803149606299213" bottom="0.74803149606299213" header="0.31496062992125984" footer="0.31496062992125984"/>
  <pageSetup paperSize="9" orientation="portrait" r:id="rId3"/>
  <headerFooter differentFirst="1">
    <oddHeader>&amp;CUnderhållsplan Brf Näsberget</oddHeader>
    <oddFooter>&amp;LNisses Förvaltnings AB</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72"/>
  <sheetViews>
    <sheetView showGridLines="0" tabSelected="1" zoomScale="160" zoomScaleNormal="160" workbookViewId="0">
      <selection activeCell="F10" sqref="F10"/>
    </sheetView>
  </sheetViews>
  <sheetFormatPr defaultColWidth="9.33203125" defaultRowHeight="12.75"/>
  <cols>
    <col min="1" max="1" width="15.6640625" style="47" bestFit="1" customWidth="1"/>
    <col min="2" max="2" width="12.83203125" style="47" customWidth="1"/>
    <col min="3" max="16" width="9.33203125" style="47" customWidth="1"/>
    <col min="17" max="16384" width="9.33203125" style="47"/>
  </cols>
  <sheetData>
    <row r="1" spans="1:16" ht="23.25">
      <c r="A1" s="184" t="s">
        <v>351</v>
      </c>
      <c r="B1" s="184"/>
      <c r="E1" s="106" t="s">
        <v>141</v>
      </c>
      <c r="N1" s="95" t="s">
        <v>142</v>
      </c>
      <c r="O1" s="185">
        <v>44453</v>
      </c>
      <c r="P1" s="185"/>
    </row>
    <row r="2" spans="1:16">
      <c r="N2" s="95" t="s">
        <v>143</v>
      </c>
      <c r="O2" s="185">
        <v>44485</v>
      </c>
      <c r="P2" s="185"/>
    </row>
    <row r="3" spans="1:16" ht="3.75" customHeight="1" thickBot="1"/>
    <row r="4" spans="1:16" ht="20.25" customHeight="1" thickTop="1">
      <c r="A4" s="90"/>
      <c r="B4" s="91"/>
      <c r="C4" s="48"/>
      <c r="D4" s="49"/>
      <c r="E4" s="49"/>
      <c r="F4" s="49"/>
      <c r="G4" s="49"/>
      <c r="H4" s="147" t="s">
        <v>144</v>
      </c>
      <c r="I4" s="148"/>
      <c r="J4" s="150" t="s">
        <v>145</v>
      </c>
      <c r="K4" s="149"/>
      <c r="L4" s="149"/>
      <c r="M4" s="149"/>
      <c r="N4" s="149"/>
      <c r="O4" s="49"/>
      <c r="P4" s="50"/>
    </row>
    <row r="5" spans="1:16" ht="21.75" customHeight="1">
      <c r="A5" s="146" t="s">
        <v>146</v>
      </c>
      <c r="B5" s="105"/>
      <c r="C5" s="141">
        <v>2022</v>
      </c>
      <c r="D5" s="51">
        <v>2023</v>
      </c>
      <c r="E5" s="51">
        <v>2024</v>
      </c>
      <c r="F5" s="51">
        <v>2025</v>
      </c>
      <c r="G5" s="51">
        <v>2026</v>
      </c>
      <c r="H5" s="51">
        <v>2027</v>
      </c>
      <c r="I5" s="51">
        <f t="shared" ref="I5:P5" si="0">SUM(H5+1)</f>
        <v>2028</v>
      </c>
      <c r="J5" s="51">
        <f t="shared" si="0"/>
        <v>2029</v>
      </c>
      <c r="K5" s="51">
        <f t="shared" si="0"/>
        <v>2030</v>
      </c>
      <c r="L5" s="51">
        <f t="shared" si="0"/>
        <v>2031</v>
      </c>
      <c r="M5" s="51">
        <f t="shared" si="0"/>
        <v>2032</v>
      </c>
      <c r="N5" s="51">
        <f t="shared" si="0"/>
        <v>2033</v>
      </c>
      <c r="O5" s="51">
        <f t="shared" si="0"/>
        <v>2034</v>
      </c>
      <c r="P5" s="52">
        <f t="shared" si="0"/>
        <v>2035</v>
      </c>
    </row>
    <row r="6" spans="1:16" ht="14.1" customHeight="1">
      <c r="A6" s="186" t="s">
        <v>390</v>
      </c>
      <c r="B6" s="187"/>
      <c r="C6" s="132">
        <v>600000</v>
      </c>
      <c r="D6" s="132"/>
      <c r="E6" s="132"/>
      <c r="F6" s="132"/>
      <c r="G6" s="132"/>
      <c r="H6" s="132"/>
      <c r="I6" s="132"/>
      <c r="J6" s="132"/>
      <c r="K6" s="132"/>
      <c r="L6" s="132"/>
      <c r="M6" s="132"/>
      <c r="N6" s="132"/>
      <c r="O6" s="132"/>
      <c r="P6" s="133"/>
    </row>
    <row r="7" spans="1:16" ht="14.1" customHeight="1">
      <c r="A7" s="188" t="s">
        <v>147</v>
      </c>
      <c r="B7" s="189"/>
      <c r="C7" s="132"/>
      <c r="D7" s="132">
        <v>50000</v>
      </c>
      <c r="E7" s="132"/>
      <c r="F7" s="132"/>
      <c r="G7" s="132"/>
      <c r="H7" s="132"/>
      <c r="I7" s="134"/>
      <c r="J7" s="134"/>
      <c r="K7" s="134"/>
      <c r="L7" s="134"/>
      <c r="M7" s="134"/>
      <c r="N7" s="134"/>
      <c r="O7" s="134"/>
      <c r="P7" s="135"/>
    </row>
    <row r="8" spans="1:16" ht="14.1" customHeight="1">
      <c r="A8" s="182" t="s">
        <v>401</v>
      </c>
      <c r="B8" s="183"/>
      <c r="C8" s="132"/>
      <c r="D8" s="132"/>
      <c r="E8" s="132">
        <v>170000</v>
      </c>
      <c r="F8" s="132"/>
      <c r="G8" s="132"/>
      <c r="H8" s="132">
        <v>260000</v>
      </c>
      <c r="I8" s="132"/>
      <c r="J8" s="132"/>
      <c r="K8" s="132"/>
      <c r="L8" s="134"/>
      <c r="M8" s="134"/>
      <c r="N8" s="134"/>
      <c r="O8" s="134"/>
      <c r="P8" s="135"/>
    </row>
    <row r="9" spans="1:16" ht="14.1" customHeight="1">
      <c r="A9" s="192" t="s">
        <v>388</v>
      </c>
      <c r="B9" s="193"/>
      <c r="C9" s="132"/>
      <c r="D9" s="132">
        <v>150000</v>
      </c>
      <c r="E9" s="132"/>
      <c r="F9" s="132"/>
      <c r="G9" s="132"/>
      <c r="H9" s="132"/>
      <c r="I9" s="132"/>
      <c r="J9" s="132"/>
      <c r="K9" s="132"/>
      <c r="L9" s="132"/>
      <c r="M9" s="132"/>
      <c r="N9" s="132"/>
      <c r="O9" s="134"/>
      <c r="P9" s="135"/>
    </row>
    <row r="10" spans="1:16" ht="14.1" customHeight="1">
      <c r="A10" s="182" t="s">
        <v>389</v>
      </c>
      <c r="B10" s="183"/>
      <c r="C10" s="132"/>
      <c r="D10" s="132"/>
      <c r="E10" s="132"/>
      <c r="F10" s="132"/>
      <c r="G10" s="132">
        <v>80000</v>
      </c>
      <c r="H10" s="132"/>
      <c r="I10" s="132"/>
      <c r="J10" s="132"/>
      <c r="K10" s="132"/>
      <c r="L10" s="132"/>
      <c r="M10" s="132"/>
      <c r="N10" s="132"/>
      <c r="O10" s="134"/>
      <c r="P10" s="135"/>
    </row>
    <row r="11" spans="1:16" ht="14.1" customHeight="1">
      <c r="A11" s="182" t="s">
        <v>451</v>
      </c>
      <c r="B11" s="183"/>
      <c r="C11" s="132"/>
      <c r="D11" s="132">
        <v>190000</v>
      </c>
      <c r="E11" s="132"/>
      <c r="F11" s="132"/>
      <c r="G11" s="132"/>
      <c r="H11" s="132"/>
      <c r="I11" s="132"/>
      <c r="J11" s="132"/>
      <c r="K11" s="132"/>
      <c r="L11" s="132"/>
      <c r="M11" s="132"/>
      <c r="N11" s="132"/>
      <c r="O11" s="134"/>
      <c r="P11" s="135"/>
    </row>
    <row r="12" spans="1:16" ht="14.1" customHeight="1">
      <c r="A12" s="182" t="s">
        <v>348</v>
      </c>
      <c r="B12" s="183"/>
      <c r="C12" s="132">
        <v>475000</v>
      </c>
      <c r="D12" s="132"/>
      <c r="E12" s="132"/>
      <c r="F12" s="132"/>
      <c r="G12" s="132"/>
      <c r="H12" s="132"/>
      <c r="I12" s="132"/>
      <c r="J12" s="132"/>
      <c r="K12" s="132"/>
      <c r="L12" s="132"/>
      <c r="M12" s="132"/>
      <c r="N12" s="132"/>
      <c r="O12" s="134"/>
      <c r="P12" s="135"/>
    </row>
    <row r="13" spans="1:16" ht="14.1" customHeight="1">
      <c r="A13" s="182" t="s">
        <v>450</v>
      </c>
      <c r="B13" s="183"/>
      <c r="C13" s="132"/>
      <c r="D13" s="132"/>
      <c r="E13" s="132"/>
      <c r="F13" s="132"/>
      <c r="G13" s="132"/>
      <c r="H13" s="132"/>
      <c r="I13" s="132"/>
      <c r="J13" s="132">
        <v>900000</v>
      </c>
      <c r="K13" s="132"/>
      <c r="L13" s="132"/>
      <c r="M13" s="132"/>
      <c r="N13" s="132"/>
      <c r="O13" s="134"/>
      <c r="P13" s="135"/>
    </row>
    <row r="14" spans="1:16" ht="14.1" customHeight="1">
      <c r="A14" s="182" t="s">
        <v>298</v>
      </c>
      <c r="B14" s="183"/>
      <c r="C14" s="132"/>
      <c r="D14" s="132"/>
      <c r="E14" s="132"/>
      <c r="F14" s="132"/>
      <c r="G14" s="132"/>
      <c r="H14" s="132"/>
      <c r="I14" s="132"/>
      <c r="J14" s="132"/>
      <c r="K14" s="132"/>
      <c r="L14" s="132">
        <v>75000</v>
      </c>
      <c r="M14" s="132"/>
      <c r="N14" s="132"/>
      <c r="O14" s="134"/>
      <c r="P14" s="135"/>
    </row>
    <row r="15" spans="1:16" ht="14.1" customHeight="1">
      <c r="A15" s="182" t="s">
        <v>299</v>
      </c>
      <c r="B15" s="183"/>
      <c r="C15" s="132"/>
      <c r="D15" s="132"/>
      <c r="E15" s="132"/>
      <c r="F15" s="132"/>
      <c r="G15" s="132"/>
      <c r="H15" s="132"/>
      <c r="I15" s="132"/>
      <c r="J15" s="132"/>
      <c r="K15" s="132"/>
      <c r="L15" s="132">
        <v>150000</v>
      </c>
      <c r="M15" s="132"/>
      <c r="N15" s="132"/>
      <c r="O15" s="134"/>
      <c r="P15" s="135"/>
    </row>
    <row r="16" spans="1:16" ht="14.1" customHeight="1">
      <c r="A16" s="136" t="s">
        <v>300</v>
      </c>
      <c r="B16" s="137"/>
      <c r="C16" s="132"/>
      <c r="D16" s="132"/>
      <c r="E16" s="132"/>
      <c r="F16" s="132"/>
      <c r="G16" s="132"/>
      <c r="H16" s="132"/>
      <c r="I16" s="132"/>
      <c r="J16" s="132"/>
      <c r="K16" s="132"/>
      <c r="L16" s="132"/>
      <c r="M16" s="132">
        <v>650000</v>
      </c>
      <c r="N16" s="132"/>
      <c r="O16" s="134"/>
      <c r="P16" s="135"/>
    </row>
    <row r="17" spans="1:16" ht="14.1" customHeight="1">
      <c r="A17" s="182" t="s">
        <v>301</v>
      </c>
      <c r="B17" s="183"/>
      <c r="C17" s="132"/>
      <c r="D17" s="132"/>
      <c r="E17" s="132"/>
      <c r="F17" s="132"/>
      <c r="G17" s="132"/>
      <c r="H17" s="132"/>
      <c r="I17" s="132"/>
      <c r="J17" s="132"/>
      <c r="K17" s="132"/>
      <c r="L17" s="132"/>
      <c r="M17" s="132">
        <v>975000</v>
      </c>
      <c r="N17" s="132"/>
      <c r="O17" s="134"/>
      <c r="P17" s="135"/>
    </row>
    <row r="18" spans="1:16" ht="14.1" customHeight="1">
      <c r="A18" s="188" t="s">
        <v>302</v>
      </c>
      <c r="B18" s="189"/>
      <c r="C18" s="132"/>
      <c r="D18" s="132"/>
      <c r="E18" s="132"/>
      <c r="F18" s="132"/>
      <c r="G18" s="132"/>
      <c r="H18" s="132"/>
      <c r="I18" s="132"/>
      <c r="J18" s="132"/>
      <c r="K18" s="132"/>
      <c r="L18" s="132"/>
      <c r="M18" s="132"/>
      <c r="N18" s="132">
        <v>425000</v>
      </c>
      <c r="O18" s="132"/>
      <c r="P18" s="135"/>
    </row>
    <row r="19" spans="1:16" ht="14.1" customHeight="1">
      <c r="A19" s="130" t="s">
        <v>303</v>
      </c>
      <c r="B19" s="131"/>
      <c r="C19" s="132"/>
      <c r="D19" s="132"/>
      <c r="E19" s="132"/>
      <c r="F19" s="132"/>
      <c r="G19" s="132"/>
      <c r="H19" s="132">
        <v>100000</v>
      </c>
      <c r="I19" s="132"/>
      <c r="J19" s="132"/>
      <c r="K19" s="132"/>
      <c r="L19" s="132"/>
      <c r="M19" s="132"/>
      <c r="N19" s="132">
        <v>100000</v>
      </c>
      <c r="O19" s="134"/>
      <c r="P19" s="135"/>
    </row>
    <row r="20" spans="1:16" ht="14.1" customHeight="1">
      <c r="A20" s="182" t="s">
        <v>149</v>
      </c>
      <c r="B20" s="183"/>
      <c r="C20" s="132"/>
      <c r="D20" s="132"/>
      <c r="E20" s="132"/>
      <c r="F20" s="132"/>
      <c r="G20" s="132"/>
      <c r="H20" s="132"/>
      <c r="I20" s="132"/>
      <c r="J20" s="132"/>
      <c r="K20" s="132"/>
      <c r="L20" s="132"/>
      <c r="M20" s="134"/>
      <c r="N20" s="132"/>
      <c r="O20" s="134">
        <v>150000</v>
      </c>
      <c r="P20" s="135"/>
    </row>
    <row r="21" spans="1:16" ht="14.1" customHeight="1">
      <c r="A21" s="182" t="s">
        <v>304</v>
      </c>
      <c r="B21" s="183"/>
      <c r="C21" s="132"/>
      <c r="D21" s="132"/>
      <c r="E21" s="132"/>
      <c r="F21" s="132"/>
      <c r="G21" s="132"/>
      <c r="H21" s="132"/>
      <c r="I21" s="132"/>
      <c r="J21" s="132"/>
      <c r="K21" s="132"/>
      <c r="L21" s="132"/>
      <c r="M21" s="134"/>
      <c r="N21" s="132"/>
      <c r="O21" s="134"/>
      <c r="P21" s="135">
        <v>150000</v>
      </c>
    </row>
    <row r="22" spans="1:16" ht="14.1" customHeight="1" thickBot="1">
      <c r="A22" s="190" t="s">
        <v>150</v>
      </c>
      <c r="B22" s="191"/>
      <c r="C22" s="138"/>
      <c r="D22" s="139"/>
      <c r="E22" s="139"/>
      <c r="F22" s="139"/>
      <c r="G22" s="139"/>
      <c r="H22" s="139"/>
      <c r="I22" s="138"/>
      <c r="J22" s="138"/>
      <c r="K22" s="138"/>
      <c r="L22" s="138"/>
      <c r="M22" s="138"/>
      <c r="N22" s="138"/>
      <c r="O22" s="138"/>
      <c r="P22" s="140">
        <v>475000</v>
      </c>
    </row>
    <row r="23" spans="1:16" ht="16.5" customHeight="1">
      <c r="A23" s="145" t="s">
        <v>151</v>
      </c>
      <c r="B23" s="92"/>
      <c r="C23" s="59">
        <f>SUM(C6:C22)</f>
        <v>1075000</v>
      </c>
      <c r="D23" s="59">
        <f t="shared" ref="D23:P23" si="1">SUM(D6:D22)</f>
        <v>390000</v>
      </c>
      <c r="E23" s="59">
        <f t="shared" si="1"/>
        <v>170000</v>
      </c>
      <c r="F23" s="59">
        <f t="shared" si="1"/>
        <v>0</v>
      </c>
      <c r="G23" s="59">
        <f t="shared" si="1"/>
        <v>80000</v>
      </c>
      <c r="H23" s="59">
        <f t="shared" si="1"/>
        <v>360000</v>
      </c>
      <c r="I23" s="59">
        <f t="shared" si="1"/>
        <v>0</v>
      </c>
      <c r="J23" s="59">
        <f t="shared" si="1"/>
        <v>900000</v>
      </c>
      <c r="K23" s="59">
        <f t="shared" si="1"/>
        <v>0</v>
      </c>
      <c r="L23" s="59">
        <f t="shared" si="1"/>
        <v>225000</v>
      </c>
      <c r="M23" s="59">
        <f t="shared" si="1"/>
        <v>1625000</v>
      </c>
      <c r="N23" s="59">
        <f t="shared" si="1"/>
        <v>525000</v>
      </c>
      <c r="O23" s="59">
        <f t="shared" si="1"/>
        <v>150000</v>
      </c>
      <c r="P23" s="102">
        <f t="shared" si="1"/>
        <v>625000</v>
      </c>
    </row>
    <row r="24" spans="1:16" ht="15" customHeight="1">
      <c r="A24" s="109" t="s">
        <v>297</v>
      </c>
      <c r="B24" s="93"/>
      <c r="C24" s="142"/>
      <c r="D24" s="142"/>
      <c r="E24" s="142"/>
      <c r="F24" s="142"/>
      <c r="G24" s="142"/>
      <c r="H24" s="142"/>
      <c r="I24" s="142"/>
      <c r="J24" s="142"/>
      <c r="K24" s="142"/>
      <c r="L24" s="142"/>
      <c r="M24" s="142"/>
      <c r="N24" s="142"/>
      <c r="O24" s="142"/>
      <c r="P24" s="143"/>
    </row>
    <row r="25" spans="1:16" ht="17.25" customHeight="1">
      <c r="A25" s="144" t="s">
        <v>152</v>
      </c>
      <c r="B25" s="94"/>
      <c r="C25" s="60">
        <f t="shared" ref="C25:P25" si="2">SUM(C23:C24)</f>
        <v>1075000</v>
      </c>
      <c r="D25" s="60">
        <f t="shared" si="2"/>
        <v>390000</v>
      </c>
      <c r="E25" s="60">
        <f t="shared" si="2"/>
        <v>170000</v>
      </c>
      <c r="F25" s="60">
        <f t="shared" si="2"/>
        <v>0</v>
      </c>
      <c r="G25" s="60">
        <f t="shared" si="2"/>
        <v>80000</v>
      </c>
      <c r="H25" s="60">
        <f t="shared" si="2"/>
        <v>360000</v>
      </c>
      <c r="I25" s="60">
        <f t="shared" si="2"/>
        <v>0</v>
      </c>
      <c r="J25" s="60">
        <f t="shared" si="2"/>
        <v>900000</v>
      </c>
      <c r="K25" s="60">
        <f t="shared" si="2"/>
        <v>0</v>
      </c>
      <c r="L25" s="60">
        <f t="shared" si="2"/>
        <v>225000</v>
      </c>
      <c r="M25" s="60">
        <f t="shared" si="2"/>
        <v>1625000</v>
      </c>
      <c r="N25" s="60">
        <f t="shared" si="2"/>
        <v>525000</v>
      </c>
      <c r="O25" s="60">
        <f t="shared" si="2"/>
        <v>150000</v>
      </c>
      <c r="P25" s="103">
        <f t="shared" si="2"/>
        <v>625000</v>
      </c>
    </row>
    <row r="26" spans="1:16" ht="13.5" customHeight="1" thickBot="1">
      <c r="A26" s="107"/>
      <c r="B26" s="108"/>
      <c r="C26" s="166">
        <f>C5</f>
        <v>2022</v>
      </c>
      <c r="D26" s="166">
        <f>D5</f>
        <v>2023</v>
      </c>
      <c r="E26" s="166">
        <f>E5</f>
        <v>2024</v>
      </c>
      <c r="F26" s="166">
        <f>F5</f>
        <v>2025</v>
      </c>
      <c r="G26" s="166">
        <f>G5</f>
        <v>2026</v>
      </c>
      <c r="H26" s="167">
        <f t="shared" ref="H26:P26" si="3">SUM(H5)</f>
        <v>2027</v>
      </c>
      <c r="I26" s="166">
        <f t="shared" si="3"/>
        <v>2028</v>
      </c>
      <c r="J26" s="166">
        <f t="shared" si="3"/>
        <v>2029</v>
      </c>
      <c r="K26" s="166">
        <f t="shared" si="3"/>
        <v>2030</v>
      </c>
      <c r="L26" s="166">
        <f t="shared" si="3"/>
        <v>2031</v>
      </c>
      <c r="M26" s="166">
        <f t="shared" si="3"/>
        <v>2032</v>
      </c>
      <c r="N26" s="166">
        <f t="shared" si="3"/>
        <v>2033</v>
      </c>
      <c r="O26" s="166">
        <f t="shared" si="3"/>
        <v>2034</v>
      </c>
      <c r="P26" s="168">
        <f t="shared" si="3"/>
        <v>2035</v>
      </c>
    </row>
    <row r="27" spans="1:16" ht="13.5" thickTop="1"/>
    <row r="28" spans="1:16">
      <c r="H28"/>
      <c r="I28"/>
      <c r="J28"/>
      <c r="K28"/>
      <c r="L28"/>
      <c r="M28"/>
      <c r="N28"/>
      <c r="O28"/>
    </row>
    <row r="29" spans="1:16">
      <c r="H29"/>
      <c r="I29"/>
      <c r="J29"/>
      <c r="K29"/>
      <c r="L29"/>
      <c r="M29"/>
      <c r="N29"/>
      <c r="O29"/>
    </row>
    <row r="30" spans="1:16">
      <c r="H30"/>
      <c r="I30"/>
      <c r="J30"/>
      <c r="K30"/>
      <c r="L30"/>
      <c r="M30"/>
      <c r="N30"/>
      <c r="O30"/>
    </row>
    <row r="31" spans="1:16">
      <c r="H31"/>
      <c r="I31"/>
      <c r="J31"/>
      <c r="K31"/>
      <c r="L31"/>
      <c r="M31"/>
      <c r="N31"/>
      <c r="O31"/>
    </row>
    <row r="32" spans="1:16">
      <c r="H32"/>
      <c r="I32"/>
      <c r="J32"/>
      <c r="K32"/>
      <c r="L32"/>
      <c r="M32"/>
      <c r="N32"/>
      <c r="O32"/>
    </row>
    <row r="33" spans="1:16">
      <c r="H33"/>
      <c r="I33"/>
      <c r="J33"/>
      <c r="K33"/>
      <c r="L33"/>
    </row>
    <row r="34" spans="1:16">
      <c r="H34"/>
      <c r="I34"/>
      <c r="J34"/>
      <c r="K34"/>
      <c r="L34"/>
    </row>
    <row r="35" spans="1:16">
      <c r="H35"/>
      <c r="I35"/>
      <c r="J35"/>
      <c r="K35"/>
      <c r="L35"/>
    </row>
    <row r="36" spans="1:16">
      <c r="H36"/>
      <c r="I36"/>
      <c r="J36"/>
      <c r="K36"/>
      <c r="L36"/>
    </row>
    <row r="37" spans="1:16">
      <c r="H37"/>
      <c r="I37"/>
      <c r="J37"/>
      <c r="K37"/>
      <c r="L37"/>
    </row>
    <row r="38" spans="1:16">
      <c r="H38"/>
      <c r="I38"/>
      <c r="J38"/>
      <c r="K38"/>
      <c r="L38"/>
    </row>
    <row r="39" spans="1:16" ht="24" customHeight="1"/>
    <row r="40" spans="1:16" ht="23.25">
      <c r="A40" s="184" t="s">
        <v>351</v>
      </c>
      <c r="B40" s="184"/>
      <c r="E40" s="106" t="s">
        <v>141</v>
      </c>
      <c r="N40" s="95" t="s">
        <v>142</v>
      </c>
      <c r="O40" s="194">
        <f>O1</f>
        <v>44453</v>
      </c>
      <c r="P40" s="194"/>
    </row>
    <row r="41" spans="1:16">
      <c r="N41" s="95" t="s">
        <v>143</v>
      </c>
      <c r="O41" s="194">
        <f>O2</f>
        <v>44485</v>
      </c>
      <c r="P41" s="194"/>
    </row>
    <row r="42" spans="1:16" ht="5.25" customHeight="1" thickBot="1"/>
    <row r="43" spans="1:16" ht="20.100000000000001" customHeight="1" thickTop="1">
      <c r="A43" s="90"/>
      <c r="B43" s="91"/>
      <c r="C43" s="48"/>
      <c r="D43" s="49"/>
      <c r="E43" s="49"/>
      <c r="F43" s="49"/>
      <c r="G43" s="49"/>
      <c r="H43" s="147" t="s">
        <v>144</v>
      </c>
      <c r="I43" s="148"/>
      <c r="J43" s="150" t="s">
        <v>145</v>
      </c>
      <c r="K43" s="149"/>
      <c r="L43" s="149"/>
      <c r="M43" s="149"/>
      <c r="N43" s="149"/>
      <c r="O43" s="49"/>
      <c r="P43" s="50"/>
    </row>
    <row r="44" spans="1:16" ht="20.100000000000001" customHeight="1">
      <c r="A44" s="146" t="s">
        <v>146</v>
      </c>
      <c r="B44" s="105"/>
      <c r="C44" s="51">
        <f>P5+1</f>
        <v>2036</v>
      </c>
      <c r="D44" s="51">
        <f>C44+1</f>
        <v>2037</v>
      </c>
      <c r="E44" s="51">
        <f>D44+1</f>
        <v>2038</v>
      </c>
      <c r="F44" s="51">
        <f>E44+1</f>
        <v>2039</v>
      </c>
      <c r="G44" s="51">
        <f t="shared" ref="G44:P44" si="4">F44+1</f>
        <v>2040</v>
      </c>
      <c r="H44" s="51">
        <f t="shared" si="4"/>
        <v>2041</v>
      </c>
      <c r="I44" s="51">
        <f t="shared" si="4"/>
        <v>2042</v>
      </c>
      <c r="J44" s="51">
        <f t="shared" si="4"/>
        <v>2043</v>
      </c>
      <c r="K44" s="51">
        <f t="shared" si="4"/>
        <v>2044</v>
      </c>
      <c r="L44" s="51">
        <f t="shared" si="4"/>
        <v>2045</v>
      </c>
      <c r="M44" s="51">
        <f t="shared" si="4"/>
        <v>2046</v>
      </c>
      <c r="N44" s="51">
        <f t="shared" si="4"/>
        <v>2047</v>
      </c>
      <c r="O44" s="51">
        <f t="shared" si="4"/>
        <v>2048</v>
      </c>
      <c r="P44" s="51">
        <f t="shared" si="4"/>
        <v>2049</v>
      </c>
    </row>
    <row r="45" spans="1:16" ht="13.5" customHeight="1">
      <c r="A45" s="195" t="s">
        <v>394</v>
      </c>
      <c r="B45" s="196"/>
      <c r="C45" s="151">
        <v>695000</v>
      </c>
      <c r="D45" s="151"/>
      <c r="E45" s="151"/>
      <c r="F45" s="151"/>
      <c r="G45" s="151"/>
      <c r="H45" s="151"/>
      <c r="I45" s="151"/>
      <c r="J45" s="151"/>
      <c r="K45" s="151"/>
      <c r="L45" s="152"/>
      <c r="M45" s="152"/>
      <c r="N45" s="152"/>
      <c r="O45" s="152"/>
      <c r="P45" s="153"/>
    </row>
    <row r="46" spans="1:16" ht="13.5" customHeight="1">
      <c r="A46" s="188" t="s">
        <v>147</v>
      </c>
      <c r="B46" s="189"/>
      <c r="C46" s="151">
        <v>30000</v>
      </c>
      <c r="D46" s="151"/>
      <c r="E46" s="151"/>
      <c r="F46" s="151"/>
      <c r="G46" s="151"/>
      <c r="H46" s="151"/>
      <c r="I46" s="154"/>
      <c r="J46" s="154"/>
      <c r="K46" s="154"/>
      <c r="L46" s="155"/>
      <c r="M46" s="155"/>
      <c r="N46" s="155"/>
      <c r="O46" s="155"/>
      <c r="P46" s="156"/>
    </row>
    <row r="47" spans="1:16" ht="13.5" customHeight="1">
      <c r="A47" s="182" t="s">
        <v>148</v>
      </c>
      <c r="B47" s="183"/>
      <c r="C47" s="151"/>
      <c r="D47" s="151">
        <v>500000</v>
      </c>
      <c r="E47" s="151"/>
      <c r="F47" s="151"/>
      <c r="G47" s="151"/>
      <c r="H47" s="151">
        <v>260000</v>
      </c>
      <c r="I47" s="157"/>
      <c r="J47" s="157"/>
      <c r="K47" s="157"/>
      <c r="L47" s="155"/>
      <c r="M47" s="155"/>
      <c r="N47" s="155"/>
      <c r="O47" s="155"/>
      <c r="P47" s="156"/>
    </row>
    <row r="48" spans="1:16" ht="13.5" customHeight="1">
      <c r="A48" s="182" t="s">
        <v>403</v>
      </c>
      <c r="B48" s="183"/>
      <c r="C48" s="151"/>
      <c r="D48" s="151"/>
      <c r="E48" s="151">
        <v>250000</v>
      </c>
      <c r="F48" s="151"/>
      <c r="G48" s="151"/>
      <c r="H48" s="151"/>
      <c r="I48" s="157"/>
      <c r="J48" s="157"/>
      <c r="K48" s="157"/>
      <c r="L48" s="152"/>
      <c r="M48" s="152"/>
      <c r="N48" s="152"/>
      <c r="O48" s="155"/>
      <c r="P48" s="156"/>
    </row>
    <row r="49" spans="1:16" ht="13.5" customHeight="1">
      <c r="A49" s="182" t="s">
        <v>391</v>
      </c>
      <c r="B49" s="183"/>
      <c r="C49" s="151"/>
      <c r="D49" s="151"/>
      <c r="E49" s="151"/>
      <c r="F49" s="151">
        <v>800000</v>
      </c>
      <c r="G49" s="151"/>
      <c r="H49" s="151"/>
      <c r="I49" s="157"/>
      <c r="J49" s="157"/>
      <c r="K49" s="157"/>
      <c r="L49" s="152"/>
      <c r="M49" s="152"/>
      <c r="N49" s="152"/>
      <c r="O49" s="155"/>
      <c r="P49" s="156"/>
    </row>
    <row r="50" spans="1:16" ht="13.5" customHeight="1">
      <c r="A50" s="182" t="s">
        <v>392</v>
      </c>
      <c r="B50" s="183"/>
      <c r="C50" s="151"/>
      <c r="D50" s="151"/>
      <c r="E50" s="151"/>
      <c r="F50" s="151">
        <v>500000</v>
      </c>
      <c r="G50" s="151"/>
      <c r="H50" s="151"/>
      <c r="I50" s="157"/>
      <c r="J50" s="157"/>
      <c r="K50" s="157"/>
      <c r="L50" s="152"/>
      <c r="M50" s="152"/>
      <c r="N50" s="152"/>
      <c r="O50" s="155"/>
      <c r="P50" s="156"/>
    </row>
    <row r="51" spans="1:16" ht="13.5" customHeight="1">
      <c r="A51" s="182" t="s">
        <v>393</v>
      </c>
      <c r="B51" s="183"/>
      <c r="C51" s="151"/>
      <c r="D51" s="151"/>
      <c r="E51" s="151"/>
      <c r="F51" s="151"/>
      <c r="G51" s="151">
        <v>250000</v>
      </c>
      <c r="H51" s="151"/>
      <c r="I51" s="157"/>
      <c r="J51" s="157"/>
      <c r="K51" s="157"/>
      <c r="L51" s="152"/>
      <c r="M51" s="152"/>
      <c r="N51" s="152"/>
      <c r="O51" s="155"/>
      <c r="P51" s="156"/>
    </row>
    <row r="52" spans="1:16" ht="13.5" customHeight="1">
      <c r="A52" s="182" t="s">
        <v>395</v>
      </c>
      <c r="B52" s="183"/>
      <c r="C52" s="151"/>
      <c r="D52" s="151"/>
      <c r="E52" s="151"/>
      <c r="F52" s="151"/>
      <c r="G52" s="151"/>
      <c r="H52" s="151">
        <v>300000</v>
      </c>
      <c r="I52" s="157"/>
      <c r="J52" s="157"/>
      <c r="K52" s="157"/>
      <c r="L52" s="152"/>
      <c r="M52" s="152"/>
      <c r="N52" s="152"/>
      <c r="O52" s="155"/>
      <c r="P52" s="156"/>
    </row>
    <row r="53" spans="1:16" ht="13.5" customHeight="1">
      <c r="A53" s="182" t="s">
        <v>303</v>
      </c>
      <c r="B53" s="183"/>
      <c r="C53" s="151"/>
      <c r="D53" s="151"/>
      <c r="E53" s="151"/>
      <c r="F53" s="151">
        <v>100000</v>
      </c>
      <c r="G53" s="151"/>
      <c r="H53" s="151"/>
      <c r="I53" s="157"/>
      <c r="J53" s="157"/>
      <c r="K53" s="157"/>
      <c r="L53" s="152"/>
      <c r="M53" s="152">
        <v>100000</v>
      </c>
      <c r="N53" s="152"/>
      <c r="O53" s="155"/>
      <c r="P53" s="156"/>
    </row>
    <row r="54" spans="1:16" ht="13.5" customHeight="1">
      <c r="A54" s="182" t="s">
        <v>396</v>
      </c>
      <c r="B54" s="183"/>
      <c r="C54" s="151"/>
      <c r="D54" s="151"/>
      <c r="E54" s="151"/>
      <c r="F54" s="151"/>
      <c r="G54" s="151"/>
      <c r="H54" s="151"/>
      <c r="I54" s="132">
        <v>100000</v>
      </c>
      <c r="J54" s="157"/>
      <c r="K54" s="157"/>
      <c r="L54" s="152"/>
      <c r="M54" s="152"/>
      <c r="N54" s="152"/>
      <c r="O54" s="155"/>
      <c r="P54" s="156"/>
    </row>
    <row r="55" spans="1:16" ht="13.5" customHeight="1">
      <c r="A55" s="182" t="s">
        <v>397</v>
      </c>
      <c r="B55" s="183"/>
      <c r="C55" s="151"/>
      <c r="D55" s="151"/>
      <c r="E55" s="151"/>
      <c r="F55" s="151"/>
      <c r="G55" s="151"/>
      <c r="H55" s="151"/>
      <c r="I55" s="157"/>
      <c r="J55" s="132">
        <v>130000</v>
      </c>
      <c r="K55" s="157"/>
      <c r="L55" s="152"/>
      <c r="M55" s="152"/>
      <c r="N55" s="152"/>
      <c r="O55" s="155"/>
      <c r="P55" s="156"/>
    </row>
    <row r="56" spans="1:16" ht="13.5" customHeight="1">
      <c r="A56" s="182" t="s">
        <v>398</v>
      </c>
      <c r="B56" s="183"/>
      <c r="C56" s="151"/>
      <c r="D56" s="151"/>
      <c r="E56" s="151"/>
      <c r="F56" s="151"/>
      <c r="G56" s="151"/>
      <c r="H56" s="151"/>
      <c r="I56" s="151"/>
      <c r="J56" s="151"/>
      <c r="K56" s="151">
        <v>50000</v>
      </c>
      <c r="L56" s="152"/>
      <c r="M56" s="152"/>
      <c r="N56" s="152"/>
      <c r="O56" s="155"/>
      <c r="P56" s="156"/>
    </row>
    <row r="57" spans="1:16" ht="13.5" customHeight="1">
      <c r="A57" s="188" t="s">
        <v>399</v>
      </c>
      <c r="B57" s="189"/>
      <c r="C57" s="151"/>
      <c r="D57" s="151"/>
      <c r="E57" s="151"/>
      <c r="F57" s="151"/>
      <c r="G57" s="151"/>
      <c r="H57" s="151"/>
      <c r="I57" s="151"/>
      <c r="J57" s="151"/>
      <c r="K57" s="151"/>
      <c r="L57" s="152">
        <v>450000</v>
      </c>
      <c r="M57" s="152"/>
      <c r="N57" s="152"/>
      <c r="O57" s="152"/>
      <c r="P57" s="156"/>
    </row>
    <row r="58" spans="1:16" ht="13.5" customHeight="1">
      <c r="A58" s="182" t="s">
        <v>402</v>
      </c>
      <c r="B58" s="183"/>
      <c r="C58" s="151"/>
      <c r="D58" s="151"/>
      <c r="E58" s="151"/>
      <c r="F58" s="151"/>
      <c r="G58" s="151"/>
      <c r="H58" s="151"/>
      <c r="I58" s="151"/>
      <c r="J58" s="151"/>
      <c r="K58" s="151"/>
      <c r="L58" s="152"/>
      <c r="M58" s="152">
        <v>110000</v>
      </c>
      <c r="N58" s="152"/>
      <c r="O58" s="155"/>
      <c r="P58" s="156"/>
    </row>
    <row r="59" spans="1:16" ht="13.5" customHeight="1">
      <c r="A59" s="182" t="s">
        <v>400</v>
      </c>
      <c r="B59" s="183"/>
      <c r="C59" s="151"/>
      <c r="D59" s="151"/>
      <c r="E59" s="151"/>
      <c r="F59" s="151"/>
      <c r="G59" s="151"/>
      <c r="H59" s="151"/>
      <c r="I59" s="151"/>
      <c r="J59" s="151"/>
      <c r="K59" s="151"/>
      <c r="L59" s="152"/>
      <c r="M59" s="155"/>
      <c r="N59" s="152">
        <v>150000</v>
      </c>
      <c r="O59" s="155"/>
      <c r="P59" s="156"/>
    </row>
    <row r="60" spans="1:16" ht="13.5" customHeight="1">
      <c r="A60" s="182" t="s">
        <v>404</v>
      </c>
      <c r="B60" s="183"/>
      <c r="C60" s="151"/>
      <c r="D60" s="151"/>
      <c r="E60" s="151"/>
      <c r="F60" s="151"/>
      <c r="G60" s="151"/>
      <c r="H60" s="151"/>
      <c r="I60" s="151"/>
      <c r="J60" s="151"/>
      <c r="K60" s="151"/>
      <c r="L60" s="152"/>
      <c r="M60" s="155"/>
      <c r="N60" s="152"/>
      <c r="O60" s="155"/>
      <c r="P60" s="156"/>
    </row>
    <row r="61" spans="1:16" ht="13.5" customHeight="1" thickBot="1">
      <c r="A61" s="190" t="s">
        <v>305</v>
      </c>
      <c r="B61" s="191"/>
      <c r="C61" s="158"/>
      <c r="D61" s="159"/>
      <c r="E61" s="159"/>
      <c r="F61" s="159"/>
      <c r="G61" s="159"/>
      <c r="H61" s="159"/>
      <c r="I61" s="160"/>
      <c r="J61" s="160"/>
      <c r="K61" s="160"/>
      <c r="L61" s="161"/>
      <c r="M61" s="161"/>
      <c r="N61" s="161"/>
      <c r="O61" s="161"/>
      <c r="P61" s="162">
        <v>1800000</v>
      </c>
    </row>
    <row r="62" spans="1:16" ht="22.5" customHeight="1">
      <c r="A62" s="145" t="s">
        <v>151</v>
      </c>
      <c r="B62" s="92"/>
      <c r="C62" s="59">
        <f>SUM(C45:C61)</f>
        <v>725000</v>
      </c>
      <c r="D62" s="59">
        <f t="shared" ref="D62:P62" si="5">SUM(D45:D61)</f>
        <v>500000</v>
      </c>
      <c r="E62" s="59">
        <f t="shared" si="5"/>
        <v>250000</v>
      </c>
      <c r="F62" s="59">
        <f t="shared" si="5"/>
        <v>1400000</v>
      </c>
      <c r="G62" s="59">
        <f t="shared" si="5"/>
        <v>250000</v>
      </c>
      <c r="H62" s="59">
        <f t="shared" si="5"/>
        <v>560000</v>
      </c>
      <c r="I62" s="59">
        <f t="shared" si="5"/>
        <v>100000</v>
      </c>
      <c r="J62" s="59">
        <f t="shared" si="5"/>
        <v>130000</v>
      </c>
      <c r="K62" s="59">
        <f t="shared" si="5"/>
        <v>50000</v>
      </c>
      <c r="L62" s="59">
        <f t="shared" si="5"/>
        <v>450000</v>
      </c>
      <c r="M62" s="59">
        <f t="shared" si="5"/>
        <v>210000</v>
      </c>
      <c r="N62" s="59">
        <f t="shared" si="5"/>
        <v>150000</v>
      </c>
      <c r="O62" s="59">
        <f t="shared" si="5"/>
        <v>0</v>
      </c>
      <c r="P62" s="104">
        <f t="shared" si="5"/>
        <v>1800000</v>
      </c>
    </row>
    <row r="63" spans="1:16" ht="15" customHeight="1">
      <c r="A63" s="109" t="s">
        <v>297</v>
      </c>
      <c r="B63" s="93"/>
      <c r="C63" s="142"/>
      <c r="D63" s="142"/>
      <c r="E63" s="142"/>
      <c r="F63" s="142"/>
      <c r="G63" s="142"/>
      <c r="H63" s="142"/>
      <c r="I63" s="142"/>
      <c r="J63" s="142"/>
      <c r="K63" s="142"/>
      <c r="L63" s="142"/>
      <c r="M63" s="142"/>
      <c r="N63" s="142"/>
      <c r="O63" s="142"/>
      <c r="P63" s="143"/>
    </row>
    <row r="64" spans="1:16" ht="17.25" customHeight="1">
      <c r="A64" s="144" t="s">
        <v>152</v>
      </c>
      <c r="B64" s="94"/>
      <c r="C64" s="60">
        <f t="shared" ref="C64:P64" si="6">SUM(C62:C63)</f>
        <v>725000</v>
      </c>
      <c r="D64" s="60">
        <f t="shared" si="6"/>
        <v>500000</v>
      </c>
      <c r="E64" s="60">
        <f t="shared" si="6"/>
        <v>250000</v>
      </c>
      <c r="F64" s="60">
        <f t="shared" si="6"/>
        <v>1400000</v>
      </c>
      <c r="G64" s="60">
        <f t="shared" si="6"/>
        <v>250000</v>
      </c>
      <c r="H64" s="60">
        <f t="shared" si="6"/>
        <v>560000</v>
      </c>
      <c r="I64" s="60">
        <f t="shared" si="6"/>
        <v>100000</v>
      </c>
      <c r="J64" s="60">
        <f t="shared" si="6"/>
        <v>130000</v>
      </c>
      <c r="K64" s="60">
        <f t="shared" si="6"/>
        <v>50000</v>
      </c>
      <c r="L64" s="60">
        <f t="shared" si="6"/>
        <v>450000</v>
      </c>
      <c r="M64" s="60">
        <f t="shared" si="6"/>
        <v>210000</v>
      </c>
      <c r="N64" s="60">
        <f t="shared" si="6"/>
        <v>150000</v>
      </c>
      <c r="O64" s="60">
        <f t="shared" si="6"/>
        <v>0</v>
      </c>
      <c r="P64" s="103">
        <f t="shared" si="6"/>
        <v>1800000</v>
      </c>
    </row>
    <row r="65" spans="1:16" ht="13.5" customHeight="1" thickBot="1">
      <c r="A65" s="107"/>
      <c r="B65" s="108"/>
      <c r="C65" s="166">
        <f>C44</f>
        <v>2036</v>
      </c>
      <c r="D65" s="166">
        <f t="shared" ref="D65:G65" si="7">D44</f>
        <v>2037</v>
      </c>
      <c r="E65" s="166">
        <f t="shared" si="7"/>
        <v>2038</v>
      </c>
      <c r="F65" s="166">
        <f t="shared" si="7"/>
        <v>2039</v>
      </c>
      <c r="G65" s="166">
        <f t="shared" si="7"/>
        <v>2040</v>
      </c>
      <c r="H65" s="167">
        <f t="shared" ref="H65:P65" si="8">SUM(H44)</f>
        <v>2041</v>
      </c>
      <c r="I65" s="166">
        <f t="shared" si="8"/>
        <v>2042</v>
      </c>
      <c r="J65" s="166">
        <f t="shared" si="8"/>
        <v>2043</v>
      </c>
      <c r="K65" s="166">
        <f t="shared" si="8"/>
        <v>2044</v>
      </c>
      <c r="L65" s="166">
        <f t="shared" si="8"/>
        <v>2045</v>
      </c>
      <c r="M65" s="166">
        <f t="shared" si="8"/>
        <v>2046</v>
      </c>
      <c r="N65" s="166">
        <f t="shared" si="8"/>
        <v>2047</v>
      </c>
      <c r="O65" s="166">
        <f t="shared" si="8"/>
        <v>2048</v>
      </c>
      <c r="P65" s="168">
        <f t="shared" si="8"/>
        <v>2049</v>
      </c>
    </row>
    <row r="66" spans="1:16" ht="13.5" thickTop="1"/>
    <row r="68" spans="1:16" ht="30" customHeight="1">
      <c r="H68"/>
      <c r="I68"/>
      <c r="J68"/>
      <c r="K68"/>
      <c r="L68"/>
      <c r="M68"/>
      <c r="N68"/>
      <c r="O68"/>
    </row>
    <row r="69" spans="1:16" ht="39.75" customHeight="1">
      <c r="H69"/>
      <c r="I69"/>
      <c r="J69"/>
      <c r="K69"/>
      <c r="L69"/>
      <c r="M69"/>
      <c r="N69"/>
      <c r="O69"/>
    </row>
    <row r="70" spans="1:16" ht="45.75" customHeight="1">
      <c r="H70"/>
      <c r="I70"/>
      <c r="J70"/>
      <c r="K70"/>
      <c r="L70"/>
      <c r="M70"/>
      <c r="N70"/>
      <c r="O70"/>
    </row>
    <row r="71" spans="1:16" ht="37.5" customHeight="1"/>
    <row r="72" spans="1:16" ht="30" customHeight="1"/>
  </sheetData>
  <mergeCells count="38">
    <mergeCell ref="A60:B60"/>
    <mergeCell ref="A61:B61"/>
    <mergeCell ref="A54:B54"/>
    <mergeCell ref="A55:B55"/>
    <mergeCell ref="A56:B56"/>
    <mergeCell ref="A57:B57"/>
    <mergeCell ref="A58:B58"/>
    <mergeCell ref="A59:B59"/>
    <mergeCell ref="A53:B53"/>
    <mergeCell ref="A40:B40"/>
    <mergeCell ref="O40:P40"/>
    <mergeCell ref="O41:P41"/>
    <mergeCell ref="A45:B45"/>
    <mergeCell ref="A46:B46"/>
    <mergeCell ref="A47:B47"/>
    <mergeCell ref="A48:B48"/>
    <mergeCell ref="A49:B49"/>
    <mergeCell ref="A50:B50"/>
    <mergeCell ref="A51:B51"/>
    <mergeCell ref="A52:B52"/>
    <mergeCell ref="A22:B22"/>
    <mergeCell ref="A9:B9"/>
    <mergeCell ref="A10:B10"/>
    <mergeCell ref="A11:B11"/>
    <mergeCell ref="A12:B12"/>
    <mergeCell ref="A13:B13"/>
    <mergeCell ref="A14:B14"/>
    <mergeCell ref="A15:B15"/>
    <mergeCell ref="A17:B17"/>
    <mergeCell ref="A18:B18"/>
    <mergeCell ref="A20:B20"/>
    <mergeCell ref="A21:B21"/>
    <mergeCell ref="A8:B8"/>
    <mergeCell ref="A1:B1"/>
    <mergeCell ref="O1:P1"/>
    <mergeCell ref="O2:P2"/>
    <mergeCell ref="A6:B6"/>
    <mergeCell ref="A7:B7"/>
  </mergeCells>
  <pageMargins left="0" right="0" top="0.19685039370078741" bottom="0.19685039370078741" header="0.51181102362204722" footer="0.51181102362204722"/>
  <pageSetup paperSize="9" orientation="landscape" r:id="rId1"/>
  <headerFooter alignWithMargins="0">
    <oddHeader>&amp;C&amp;8&amp;F</oddHeader>
    <oddFooter>&amp;C&amp;8Sida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S338"/>
  <sheetViews>
    <sheetView showGridLines="0" zoomScale="120" zoomScaleNormal="120" workbookViewId="0">
      <selection activeCell="B57" sqref="B57:R60"/>
    </sheetView>
  </sheetViews>
  <sheetFormatPr defaultRowHeight="12.75"/>
  <cols>
    <col min="1" max="1" width="3.1640625" customWidth="1"/>
    <col min="2" max="18" width="5.83203125" customWidth="1"/>
    <col min="19" max="19" width="2.83203125" customWidth="1"/>
  </cols>
  <sheetData>
    <row r="1" spans="2:19" ht="9.75" customHeight="1">
      <c r="B1" s="34"/>
      <c r="C1" s="34"/>
      <c r="D1" s="34"/>
      <c r="E1" s="34"/>
      <c r="F1" s="34"/>
      <c r="G1" s="34"/>
      <c r="H1" s="34"/>
      <c r="I1" s="34"/>
      <c r="J1" s="34"/>
      <c r="K1" s="34"/>
      <c r="L1" s="34"/>
      <c r="M1" s="34"/>
      <c r="N1" s="34"/>
      <c r="O1" s="34"/>
      <c r="P1" s="34"/>
      <c r="Q1" s="34"/>
      <c r="R1" s="34"/>
      <c r="S1" s="34"/>
    </row>
    <row r="2" spans="2:19" ht="18" customHeight="1">
      <c r="B2" s="163" t="s">
        <v>349</v>
      </c>
    </row>
    <row r="3" spans="2:19" ht="18" customHeight="1">
      <c r="B3" s="1" t="s">
        <v>117</v>
      </c>
    </row>
    <row r="4" spans="2:19" ht="18" customHeight="1">
      <c r="B4" s="1" t="s">
        <v>118</v>
      </c>
    </row>
    <row r="5" spans="2:19" ht="31.5" customHeight="1">
      <c r="B5" s="127" t="s">
        <v>350</v>
      </c>
    </row>
    <row r="6" spans="2:19" ht="5.25" customHeight="1">
      <c r="B6" s="2"/>
    </row>
    <row r="7" spans="2:19" ht="15" customHeight="1">
      <c r="B7" s="164" t="s">
        <v>263</v>
      </c>
      <c r="C7" s="15"/>
    </row>
    <row r="8" spans="2:19" ht="6" customHeight="1">
      <c r="B8" s="1"/>
    </row>
    <row r="9" spans="2:19" ht="14.1" customHeight="1">
      <c r="B9" s="201" t="s">
        <v>386</v>
      </c>
      <c r="C9" s="201"/>
      <c r="D9" s="201"/>
      <c r="E9" s="201"/>
      <c r="F9" s="201"/>
      <c r="G9" s="201"/>
      <c r="H9" s="201"/>
      <c r="I9" s="201"/>
      <c r="J9" s="201"/>
      <c r="K9" s="201"/>
      <c r="L9" s="201"/>
      <c r="M9" s="201"/>
      <c r="N9" s="201"/>
      <c r="O9" s="201"/>
      <c r="P9" s="201"/>
      <c r="Q9" s="201"/>
      <c r="R9" s="201"/>
    </row>
    <row r="10" spans="2:19" ht="14.1" customHeight="1">
      <c r="B10" s="201"/>
      <c r="C10" s="201"/>
      <c r="D10" s="201"/>
      <c r="E10" s="201"/>
      <c r="F10" s="201"/>
      <c r="G10" s="201"/>
      <c r="H10" s="201"/>
      <c r="I10" s="201"/>
      <c r="J10" s="201"/>
      <c r="K10" s="201"/>
      <c r="L10" s="201"/>
      <c r="M10" s="201"/>
      <c r="N10" s="201"/>
      <c r="O10" s="201"/>
      <c r="P10" s="201"/>
      <c r="Q10" s="201"/>
      <c r="R10" s="201"/>
    </row>
    <row r="11" spans="2:19" ht="14.1" customHeight="1">
      <c r="B11" s="201"/>
      <c r="C11" s="201"/>
      <c r="D11" s="201"/>
      <c r="E11" s="201"/>
      <c r="F11" s="201"/>
      <c r="G11" s="201"/>
      <c r="H11" s="201"/>
      <c r="I11" s="201"/>
      <c r="J11" s="201"/>
      <c r="K11" s="201"/>
      <c r="L11" s="201"/>
      <c r="M11" s="201"/>
      <c r="N11" s="201"/>
      <c r="O11" s="201"/>
      <c r="P11" s="201"/>
      <c r="Q11" s="201"/>
      <c r="R11" s="201"/>
    </row>
    <row r="12" spans="2:19" ht="6" customHeight="1">
      <c r="B12" s="43"/>
      <c r="C12" s="43"/>
      <c r="D12" s="43"/>
      <c r="E12" s="43"/>
      <c r="F12" s="43"/>
      <c r="G12" s="43"/>
      <c r="H12" s="43"/>
      <c r="I12" s="43"/>
      <c r="J12" s="43"/>
      <c r="K12" s="43"/>
      <c r="L12" s="43"/>
      <c r="M12" s="43"/>
      <c r="N12" s="43"/>
      <c r="O12" s="43"/>
      <c r="P12" s="43"/>
      <c r="Q12" s="43"/>
      <c r="R12" s="43"/>
    </row>
    <row r="13" spans="2:19" ht="18.75" customHeight="1">
      <c r="B13" s="165" t="s">
        <v>249</v>
      </c>
    </row>
    <row r="14" spans="2:19" ht="6" customHeight="1">
      <c r="B14" s="1"/>
    </row>
    <row r="15" spans="2:19" ht="14.1" customHeight="1">
      <c r="B15" s="201" t="s">
        <v>352</v>
      </c>
      <c r="C15" s="201"/>
      <c r="D15" s="201"/>
      <c r="E15" s="201"/>
      <c r="F15" s="201"/>
      <c r="G15" s="201"/>
      <c r="H15" s="201"/>
      <c r="I15" s="201"/>
      <c r="J15" s="201"/>
      <c r="K15" s="201"/>
      <c r="L15" s="201"/>
      <c r="M15" s="201"/>
      <c r="N15" s="201"/>
      <c r="O15" s="201"/>
      <c r="P15" s="201"/>
      <c r="Q15" s="201"/>
      <c r="R15" s="201"/>
    </row>
    <row r="16" spans="2:19" ht="14.1" customHeight="1">
      <c r="B16" s="201"/>
      <c r="C16" s="201"/>
      <c r="D16" s="201"/>
      <c r="E16" s="201"/>
      <c r="F16" s="201"/>
      <c r="G16" s="201"/>
      <c r="H16" s="201"/>
      <c r="I16" s="201"/>
      <c r="J16" s="201"/>
      <c r="K16" s="201"/>
      <c r="L16" s="201"/>
      <c r="M16" s="201"/>
      <c r="N16" s="201"/>
      <c r="O16" s="201"/>
      <c r="P16" s="201"/>
      <c r="Q16" s="201"/>
      <c r="R16" s="201"/>
    </row>
    <row r="17" spans="2:18" ht="14.1" customHeight="1">
      <c r="B17" s="201"/>
      <c r="C17" s="201"/>
      <c r="D17" s="201"/>
      <c r="E17" s="201"/>
      <c r="F17" s="201"/>
      <c r="G17" s="201"/>
      <c r="H17" s="201"/>
      <c r="I17" s="201"/>
      <c r="J17" s="201"/>
      <c r="K17" s="201"/>
      <c r="L17" s="201"/>
      <c r="M17" s="201"/>
      <c r="N17" s="201"/>
      <c r="O17" s="201"/>
      <c r="P17" s="201"/>
      <c r="Q17" s="201"/>
      <c r="R17" s="201"/>
    </row>
    <row r="18" spans="2:18" ht="14.1" customHeight="1">
      <c r="B18" s="201"/>
      <c r="C18" s="201"/>
      <c r="D18" s="201"/>
      <c r="E18" s="201"/>
      <c r="F18" s="201"/>
      <c r="G18" s="201"/>
      <c r="H18" s="201"/>
      <c r="I18" s="201"/>
      <c r="J18" s="201"/>
      <c r="K18" s="201"/>
      <c r="L18" s="201"/>
      <c r="M18" s="201"/>
      <c r="N18" s="201"/>
      <c r="O18" s="201"/>
      <c r="P18" s="201"/>
      <c r="Q18" s="201"/>
      <c r="R18" s="201"/>
    </row>
    <row r="19" spans="2:18" ht="14.1" customHeight="1">
      <c r="B19" s="201"/>
      <c r="C19" s="201"/>
      <c r="D19" s="201"/>
      <c r="E19" s="201"/>
      <c r="F19" s="201"/>
      <c r="G19" s="201"/>
      <c r="H19" s="201"/>
      <c r="I19" s="201"/>
      <c r="J19" s="201"/>
      <c r="K19" s="201"/>
      <c r="L19" s="201"/>
      <c r="M19" s="201"/>
      <c r="N19" s="201"/>
      <c r="O19" s="201"/>
      <c r="P19" s="201"/>
      <c r="Q19" s="201"/>
      <c r="R19" s="201"/>
    </row>
    <row r="20" spans="2:18" ht="15" customHeight="1">
      <c r="B20" s="83" t="s">
        <v>228</v>
      </c>
      <c r="C20" s="82"/>
      <c r="D20" s="82"/>
      <c r="E20" s="82"/>
      <c r="F20" s="82"/>
      <c r="G20" s="82"/>
      <c r="H20" s="82"/>
      <c r="I20" s="82"/>
      <c r="J20" s="82"/>
      <c r="K20" s="82"/>
      <c r="L20" s="82"/>
      <c r="M20" s="82"/>
      <c r="N20" s="82"/>
      <c r="O20" s="82"/>
      <c r="P20" s="82"/>
      <c r="Q20" s="82"/>
      <c r="R20" s="82"/>
    </row>
    <row r="21" spans="2:18" ht="15" customHeight="1">
      <c r="B21" s="200" t="s">
        <v>266</v>
      </c>
      <c r="C21" s="205"/>
      <c r="D21" s="205"/>
      <c r="E21" s="205"/>
      <c r="F21" s="205"/>
      <c r="G21" s="205"/>
      <c r="H21" s="205"/>
      <c r="I21" s="205"/>
      <c r="J21" s="205"/>
      <c r="K21" s="205"/>
      <c r="L21" s="205"/>
      <c r="M21" s="205"/>
      <c r="N21" s="205"/>
      <c r="O21" s="205"/>
      <c r="P21" s="205"/>
      <c r="Q21" s="205"/>
      <c r="R21" s="205"/>
    </row>
    <row r="22" spans="2:18" ht="15" customHeight="1">
      <c r="B22" s="205"/>
      <c r="C22" s="205"/>
      <c r="D22" s="205"/>
      <c r="E22" s="205"/>
      <c r="F22" s="205"/>
      <c r="G22" s="205"/>
      <c r="H22" s="205"/>
      <c r="I22" s="205"/>
      <c r="J22" s="205"/>
      <c r="K22" s="205"/>
      <c r="L22" s="205"/>
      <c r="M22" s="205"/>
      <c r="N22" s="205"/>
      <c r="O22" s="205"/>
      <c r="P22" s="205"/>
      <c r="Q22" s="205"/>
      <c r="R22" s="205"/>
    </row>
    <row r="23" spans="2:18" ht="15" customHeight="1">
      <c r="B23" s="205"/>
      <c r="C23" s="205"/>
      <c r="D23" s="205"/>
      <c r="E23" s="205"/>
      <c r="F23" s="205"/>
      <c r="G23" s="205"/>
      <c r="H23" s="205"/>
      <c r="I23" s="205"/>
      <c r="J23" s="205"/>
      <c r="K23" s="205"/>
      <c r="L23" s="205"/>
      <c r="M23" s="205"/>
      <c r="N23" s="205"/>
      <c r="O23" s="205"/>
      <c r="P23" s="205"/>
      <c r="Q23" s="205"/>
      <c r="R23" s="205"/>
    </row>
    <row r="24" spans="2:18" ht="15" customHeight="1">
      <c r="B24" s="205"/>
      <c r="C24" s="205"/>
      <c r="D24" s="205"/>
      <c r="E24" s="205"/>
      <c r="F24" s="205"/>
      <c r="G24" s="205"/>
      <c r="H24" s="205"/>
      <c r="I24" s="205"/>
      <c r="J24" s="205"/>
      <c r="K24" s="205"/>
      <c r="L24" s="205"/>
      <c r="M24" s="205"/>
      <c r="N24" s="205"/>
      <c r="O24" s="205"/>
      <c r="P24" s="205"/>
      <c r="Q24" s="205"/>
      <c r="R24" s="205"/>
    </row>
    <row r="25" spans="2:18" ht="15" customHeight="1">
      <c r="B25" s="205"/>
      <c r="C25" s="205"/>
      <c r="D25" s="205"/>
      <c r="E25" s="205"/>
      <c r="F25" s="205"/>
      <c r="G25" s="205"/>
      <c r="H25" s="205"/>
      <c r="I25" s="205"/>
      <c r="J25" s="205"/>
      <c r="K25" s="205"/>
      <c r="L25" s="205"/>
      <c r="M25" s="205"/>
      <c r="N25" s="205"/>
      <c r="O25" s="205"/>
      <c r="P25" s="205"/>
      <c r="Q25" s="205"/>
      <c r="R25" s="205"/>
    </row>
    <row r="26" spans="2:18" ht="15" customHeight="1">
      <c r="B26" s="205"/>
      <c r="C26" s="205"/>
      <c r="D26" s="205"/>
      <c r="E26" s="205"/>
      <c r="F26" s="205"/>
      <c r="G26" s="205"/>
      <c r="H26" s="205"/>
      <c r="I26" s="205"/>
      <c r="J26" s="205"/>
      <c r="K26" s="205"/>
      <c r="L26" s="205"/>
      <c r="M26" s="205"/>
      <c r="N26" s="205"/>
      <c r="O26" s="205"/>
      <c r="P26" s="205"/>
      <c r="Q26" s="205"/>
      <c r="R26" s="205"/>
    </row>
    <row r="27" spans="2:18" ht="15" customHeight="1">
      <c r="B27" s="205"/>
      <c r="C27" s="205"/>
      <c r="D27" s="205"/>
      <c r="E27" s="205"/>
      <c r="F27" s="205"/>
      <c r="G27" s="205"/>
      <c r="H27" s="205"/>
      <c r="I27" s="205"/>
      <c r="J27" s="205"/>
      <c r="K27" s="205"/>
      <c r="L27" s="205"/>
      <c r="M27" s="205"/>
      <c r="N27" s="205"/>
      <c r="O27" s="205"/>
      <c r="P27" s="205"/>
      <c r="Q27" s="205"/>
      <c r="R27" s="205"/>
    </row>
    <row r="28" spans="2:18" ht="15" customHeight="1">
      <c r="B28" s="205"/>
      <c r="C28" s="205"/>
      <c r="D28" s="205"/>
      <c r="E28" s="205"/>
      <c r="F28" s="205"/>
      <c r="G28" s="205"/>
      <c r="H28" s="205"/>
      <c r="I28" s="205"/>
      <c r="J28" s="205"/>
      <c r="K28" s="205"/>
      <c r="L28" s="205"/>
      <c r="M28" s="205"/>
      <c r="N28" s="205"/>
      <c r="O28" s="205"/>
      <c r="P28" s="205"/>
      <c r="Q28" s="205"/>
      <c r="R28" s="205"/>
    </row>
    <row r="29" spans="2:18" ht="15" customHeight="1">
      <c r="B29" s="205"/>
      <c r="C29" s="205"/>
      <c r="D29" s="205"/>
      <c r="E29" s="205"/>
      <c r="F29" s="205"/>
      <c r="G29" s="205"/>
      <c r="H29" s="205"/>
      <c r="I29" s="205"/>
      <c r="J29" s="205"/>
      <c r="K29" s="205"/>
      <c r="L29" s="205"/>
      <c r="M29" s="205"/>
      <c r="N29" s="205"/>
      <c r="O29" s="205"/>
      <c r="P29" s="205"/>
      <c r="Q29" s="205"/>
      <c r="R29" s="205"/>
    </row>
    <row r="30" spans="2:18" ht="15" customHeight="1">
      <c r="B30" s="205"/>
      <c r="C30" s="205"/>
      <c r="D30" s="205"/>
      <c r="E30" s="205"/>
      <c r="F30" s="205"/>
      <c r="G30" s="205"/>
      <c r="H30" s="205"/>
      <c r="I30" s="205"/>
      <c r="J30" s="205"/>
      <c r="K30" s="205"/>
      <c r="L30" s="205"/>
      <c r="M30" s="205"/>
      <c r="N30" s="205"/>
      <c r="O30" s="205"/>
      <c r="P30" s="205"/>
      <c r="Q30" s="205"/>
      <c r="R30" s="205"/>
    </row>
    <row r="31" spans="2:18" ht="15" customHeight="1">
      <c r="B31" s="205"/>
      <c r="C31" s="205"/>
      <c r="D31" s="205"/>
      <c r="E31" s="205"/>
      <c r="F31" s="205"/>
      <c r="G31" s="205"/>
      <c r="H31" s="205"/>
      <c r="I31" s="205"/>
      <c r="J31" s="205"/>
      <c r="K31" s="205"/>
      <c r="L31" s="205"/>
      <c r="M31" s="205"/>
      <c r="N31" s="205"/>
      <c r="O31" s="205"/>
      <c r="P31" s="205"/>
      <c r="Q31" s="205"/>
      <c r="R31" s="205"/>
    </row>
    <row r="32" spans="2:18" ht="15" customHeight="1">
      <c r="B32" s="205"/>
      <c r="C32" s="205"/>
      <c r="D32" s="205"/>
      <c r="E32" s="205"/>
      <c r="F32" s="205"/>
      <c r="G32" s="205"/>
      <c r="H32" s="205"/>
      <c r="I32" s="205"/>
      <c r="J32" s="205"/>
      <c r="K32" s="205"/>
      <c r="L32" s="205"/>
      <c r="M32" s="205"/>
      <c r="N32" s="205"/>
      <c r="O32" s="205"/>
      <c r="P32" s="205"/>
      <c r="Q32" s="205"/>
      <c r="R32" s="205"/>
    </row>
    <row r="33" spans="2:19" ht="15" customHeight="1">
      <c r="B33" s="205"/>
      <c r="C33" s="205"/>
      <c r="D33" s="205"/>
      <c r="E33" s="205"/>
      <c r="F33" s="205"/>
      <c r="G33" s="205"/>
      <c r="H33" s="205"/>
      <c r="I33" s="205"/>
      <c r="J33" s="205"/>
      <c r="K33" s="205"/>
      <c r="L33" s="205"/>
      <c r="M33" s="205"/>
      <c r="N33" s="205"/>
      <c r="O33" s="205"/>
      <c r="P33" s="205"/>
      <c r="Q33" s="205"/>
      <c r="R33" s="205"/>
    </row>
    <row r="34" spans="2:19" ht="6" customHeight="1">
      <c r="B34" s="1"/>
    </row>
    <row r="35" spans="2:19" ht="15" customHeight="1">
      <c r="B35" s="164" t="s">
        <v>241</v>
      </c>
    </row>
    <row r="36" spans="2:19" ht="6" customHeight="1">
      <c r="B36" s="1"/>
    </row>
    <row r="37" spans="2:19" ht="14.1" customHeight="1">
      <c r="B37" s="206" t="s">
        <v>378</v>
      </c>
      <c r="C37" s="206"/>
      <c r="D37" s="206"/>
      <c r="E37" s="206"/>
      <c r="F37" s="206"/>
      <c r="G37" s="206"/>
      <c r="H37" s="206"/>
      <c r="I37" s="206"/>
      <c r="J37" s="206"/>
      <c r="K37" s="206"/>
      <c r="L37" s="206"/>
      <c r="M37" s="206"/>
      <c r="N37" s="206"/>
      <c r="O37" s="206"/>
      <c r="P37" s="206"/>
      <c r="Q37" s="206"/>
      <c r="R37" s="206"/>
    </row>
    <row r="38" spans="2:19" ht="14.1" customHeight="1">
      <c r="B38" s="206"/>
      <c r="C38" s="206"/>
      <c r="D38" s="206"/>
      <c r="E38" s="206"/>
      <c r="F38" s="206"/>
      <c r="G38" s="206"/>
      <c r="H38" s="206"/>
      <c r="I38" s="206"/>
      <c r="J38" s="206"/>
      <c r="K38" s="206"/>
      <c r="L38" s="206"/>
      <c r="M38" s="206"/>
      <c r="N38" s="206"/>
      <c r="O38" s="206"/>
      <c r="P38" s="206"/>
      <c r="Q38" s="206"/>
      <c r="R38" s="206"/>
    </row>
    <row r="39" spans="2:19" ht="14.1" customHeight="1">
      <c r="B39" s="206"/>
      <c r="C39" s="206"/>
      <c r="D39" s="206"/>
      <c r="E39" s="206"/>
      <c r="F39" s="206"/>
      <c r="G39" s="206"/>
      <c r="H39" s="206"/>
      <c r="I39" s="206"/>
      <c r="J39" s="206"/>
      <c r="K39" s="206"/>
      <c r="L39" s="206"/>
      <c r="M39" s="206"/>
      <c r="N39" s="206"/>
      <c r="O39" s="206"/>
      <c r="P39" s="206"/>
      <c r="Q39" s="206"/>
      <c r="R39" s="206"/>
    </row>
    <row r="40" spans="2:19" ht="14.1" customHeight="1">
      <c r="B40" s="206"/>
      <c r="C40" s="206"/>
      <c r="D40" s="206"/>
      <c r="E40" s="206"/>
      <c r="F40" s="206"/>
      <c r="G40" s="206"/>
      <c r="H40" s="206"/>
      <c r="I40" s="206"/>
      <c r="J40" s="206"/>
      <c r="K40" s="206"/>
      <c r="L40" s="206"/>
      <c r="M40" s="206"/>
      <c r="N40" s="206"/>
      <c r="O40" s="206"/>
      <c r="P40" s="206"/>
      <c r="Q40" s="206"/>
      <c r="R40" s="206"/>
    </row>
    <row r="41" spans="2:19" ht="15" customHeight="1">
      <c r="B41" s="44" t="s">
        <v>120</v>
      </c>
    </row>
    <row r="42" spans="2:19" ht="15" customHeight="1">
      <c r="B42" s="200" t="s">
        <v>119</v>
      </c>
      <c r="C42" s="200"/>
      <c r="D42" s="200"/>
      <c r="E42" s="200"/>
      <c r="F42" s="200"/>
      <c r="G42" s="200"/>
      <c r="H42" s="200"/>
      <c r="I42" s="200"/>
      <c r="J42" s="200"/>
      <c r="K42" s="200"/>
      <c r="L42" s="200"/>
      <c r="M42" s="200"/>
      <c r="N42" s="200"/>
      <c r="O42" s="200"/>
      <c r="P42" s="200"/>
      <c r="Q42" s="200"/>
      <c r="R42" s="200"/>
    </row>
    <row r="43" spans="2:19" ht="15" customHeight="1">
      <c r="B43" s="200"/>
      <c r="C43" s="200"/>
      <c r="D43" s="200"/>
      <c r="E43" s="200"/>
      <c r="F43" s="200"/>
      <c r="G43" s="200"/>
      <c r="H43" s="200"/>
      <c r="I43" s="200"/>
      <c r="J43" s="200"/>
      <c r="K43" s="200"/>
      <c r="L43" s="200"/>
      <c r="M43" s="200"/>
      <c r="N43" s="200"/>
      <c r="O43" s="200"/>
      <c r="P43" s="200"/>
      <c r="Q43" s="200"/>
      <c r="R43" s="200"/>
    </row>
    <row r="44" spans="2:19" ht="15" customHeight="1">
      <c r="B44" s="200"/>
      <c r="C44" s="200"/>
      <c r="D44" s="200"/>
      <c r="E44" s="200"/>
      <c r="F44" s="200"/>
      <c r="G44" s="200"/>
      <c r="H44" s="200"/>
      <c r="I44" s="200"/>
      <c r="J44" s="200"/>
      <c r="K44" s="200"/>
      <c r="L44" s="200"/>
      <c r="M44" s="200"/>
      <c r="N44" s="200"/>
      <c r="O44" s="200"/>
      <c r="P44" s="200"/>
      <c r="Q44" s="200"/>
      <c r="R44" s="200"/>
    </row>
    <row r="45" spans="2:19" ht="15" customHeight="1">
      <c r="B45" s="200"/>
      <c r="C45" s="200"/>
      <c r="D45" s="200"/>
      <c r="E45" s="200"/>
      <c r="F45" s="200"/>
      <c r="G45" s="200"/>
      <c r="H45" s="200"/>
      <c r="I45" s="200"/>
      <c r="J45" s="200"/>
      <c r="K45" s="200"/>
      <c r="L45" s="200"/>
      <c r="M45" s="200"/>
      <c r="N45" s="200"/>
      <c r="O45" s="200"/>
      <c r="P45" s="200"/>
      <c r="Q45" s="200"/>
      <c r="R45" s="200"/>
    </row>
    <row r="46" spans="2:19" ht="15" customHeight="1">
      <c r="B46" s="200"/>
      <c r="C46" s="200"/>
      <c r="D46" s="200"/>
      <c r="E46" s="200"/>
      <c r="F46" s="200"/>
      <c r="G46" s="200"/>
      <c r="H46" s="200"/>
      <c r="I46" s="200"/>
      <c r="J46" s="200"/>
      <c r="K46" s="200"/>
      <c r="L46" s="200"/>
      <c r="M46" s="200"/>
      <c r="N46" s="200"/>
      <c r="O46" s="200"/>
      <c r="P46" s="200"/>
      <c r="Q46" s="200"/>
      <c r="R46" s="200"/>
    </row>
    <row r="47" spans="2:19" ht="12.75" customHeight="1">
      <c r="B47" s="200"/>
      <c r="C47" s="200"/>
      <c r="D47" s="200"/>
      <c r="E47" s="200"/>
      <c r="F47" s="200"/>
      <c r="G47" s="200"/>
      <c r="H47" s="200"/>
      <c r="I47" s="200"/>
      <c r="J47" s="200"/>
      <c r="K47" s="200"/>
      <c r="L47" s="200"/>
      <c r="M47" s="200"/>
      <c r="N47" s="200"/>
      <c r="O47" s="200"/>
      <c r="P47" s="200"/>
      <c r="Q47" s="200"/>
      <c r="R47" s="200"/>
    </row>
    <row r="48" spans="2:19" ht="15" customHeight="1">
      <c r="B48" s="96" t="s">
        <v>254</v>
      </c>
      <c r="S48" s="15"/>
    </row>
    <row r="49" spans="2:19" ht="15" customHeight="1">
      <c r="B49" s="200" t="s">
        <v>121</v>
      </c>
      <c r="C49" s="200"/>
      <c r="D49" s="200"/>
      <c r="E49" s="200"/>
      <c r="F49" s="200"/>
      <c r="G49" s="200"/>
      <c r="H49" s="200"/>
      <c r="I49" s="200"/>
      <c r="J49" s="200"/>
      <c r="K49" s="200"/>
      <c r="L49" s="200"/>
      <c r="M49" s="200"/>
      <c r="N49" s="200"/>
      <c r="O49" s="200"/>
      <c r="P49" s="200"/>
      <c r="Q49" s="200"/>
      <c r="R49" s="200"/>
      <c r="S49" s="15"/>
    </row>
    <row r="50" spans="2:19" ht="15" customHeight="1">
      <c r="B50" s="200"/>
      <c r="C50" s="200"/>
      <c r="D50" s="200"/>
      <c r="E50" s="200"/>
      <c r="F50" s="200"/>
      <c r="G50" s="200"/>
      <c r="H50" s="200"/>
      <c r="I50" s="200"/>
      <c r="J50" s="200"/>
      <c r="K50" s="200"/>
      <c r="L50" s="200"/>
      <c r="M50" s="200"/>
      <c r="N50" s="200"/>
      <c r="O50" s="200"/>
      <c r="P50" s="200"/>
      <c r="Q50" s="200"/>
      <c r="R50" s="200"/>
      <c r="S50" s="15"/>
    </row>
    <row r="51" spans="2:19" ht="8.25" customHeight="1">
      <c r="B51" s="200"/>
      <c r="C51" s="200"/>
      <c r="D51" s="200"/>
      <c r="E51" s="200"/>
      <c r="F51" s="200"/>
      <c r="G51" s="200"/>
      <c r="H51" s="200"/>
      <c r="I51" s="200"/>
      <c r="J51" s="200"/>
      <c r="K51" s="200"/>
      <c r="L51" s="200"/>
      <c r="M51" s="200"/>
      <c r="N51" s="200"/>
      <c r="O51" s="200"/>
      <c r="P51" s="200"/>
      <c r="Q51" s="200"/>
      <c r="R51" s="200"/>
      <c r="S51" s="15"/>
    </row>
    <row r="52" spans="2:19" ht="15" customHeight="1">
      <c r="B52" s="7"/>
      <c r="C52" s="7"/>
      <c r="D52" s="7"/>
      <c r="E52" s="7"/>
      <c r="F52" s="7"/>
      <c r="G52" s="7"/>
      <c r="H52" s="7"/>
      <c r="I52" s="7"/>
      <c r="J52" s="7"/>
      <c r="K52" s="7"/>
      <c r="L52" s="7"/>
      <c r="M52" s="7"/>
      <c r="N52" s="7"/>
      <c r="O52" s="7"/>
      <c r="P52" s="7"/>
      <c r="Q52" s="62"/>
      <c r="R52" s="62" t="s">
        <v>211</v>
      </c>
      <c r="S52" s="15"/>
    </row>
    <row r="53" spans="2:19" ht="6" customHeight="1">
      <c r="B53" s="4"/>
      <c r="C53" s="4"/>
      <c r="D53" s="4"/>
      <c r="E53" s="4"/>
      <c r="F53" s="4"/>
      <c r="G53" s="4"/>
      <c r="H53" s="4"/>
      <c r="I53" s="4"/>
      <c r="J53" s="4"/>
      <c r="K53" s="4"/>
      <c r="L53" s="4"/>
      <c r="M53" s="4"/>
      <c r="N53" s="4"/>
      <c r="O53" s="4"/>
      <c r="P53" s="4"/>
      <c r="Q53" s="80"/>
      <c r="R53" s="80"/>
      <c r="S53" s="15"/>
    </row>
    <row r="54" spans="2:19" ht="6" customHeight="1">
      <c r="B54" s="4"/>
      <c r="C54" s="4"/>
      <c r="D54" s="4"/>
      <c r="E54" s="4"/>
      <c r="F54" s="4"/>
      <c r="G54" s="4"/>
      <c r="H54" s="4"/>
      <c r="I54" s="4"/>
      <c r="J54" s="4"/>
      <c r="K54" s="4"/>
      <c r="L54" s="4"/>
      <c r="M54" s="4"/>
      <c r="N54" s="4"/>
      <c r="O54" s="4"/>
      <c r="P54" s="4"/>
      <c r="Q54" s="80"/>
      <c r="R54" s="80"/>
      <c r="S54" s="15"/>
    </row>
    <row r="55" spans="2:19" ht="15" customHeight="1">
      <c r="B55" s="164" t="s">
        <v>122</v>
      </c>
    </row>
    <row r="56" spans="2:19" ht="6" customHeight="1">
      <c r="B56" s="1"/>
    </row>
    <row r="57" spans="2:19" ht="14.1" customHeight="1">
      <c r="B57" s="201" t="s">
        <v>379</v>
      </c>
      <c r="C57" s="201"/>
      <c r="D57" s="201"/>
      <c r="E57" s="201"/>
      <c r="F57" s="201"/>
      <c r="G57" s="201"/>
      <c r="H57" s="201"/>
      <c r="I57" s="201"/>
      <c r="J57" s="201"/>
      <c r="K57" s="201"/>
      <c r="L57" s="201"/>
      <c r="M57" s="201"/>
      <c r="N57" s="201"/>
      <c r="O57" s="201"/>
      <c r="P57" s="201"/>
      <c r="Q57" s="201"/>
      <c r="R57" s="201"/>
    </row>
    <row r="58" spans="2:19" ht="14.1" customHeight="1">
      <c r="B58" s="201"/>
      <c r="C58" s="201"/>
      <c r="D58" s="201"/>
      <c r="E58" s="201"/>
      <c r="F58" s="201"/>
      <c r="G58" s="201"/>
      <c r="H58" s="201"/>
      <c r="I58" s="201"/>
      <c r="J58" s="201"/>
      <c r="K58" s="201"/>
      <c r="L58" s="201"/>
      <c r="M58" s="201"/>
      <c r="N58" s="201"/>
      <c r="O58" s="201"/>
      <c r="P58" s="201"/>
      <c r="Q58" s="201"/>
      <c r="R58" s="201"/>
    </row>
    <row r="59" spans="2:19" ht="14.1" customHeight="1">
      <c r="B59" s="201"/>
      <c r="C59" s="201"/>
      <c r="D59" s="201"/>
      <c r="E59" s="201"/>
      <c r="F59" s="201"/>
      <c r="G59" s="201"/>
      <c r="H59" s="201"/>
      <c r="I59" s="201"/>
      <c r="J59" s="201"/>
      <c r="K59" s="201"/>
      <c r="L59" s="201"/>
      <c r="M59" s="201"/>
      <c r="N59" s="201"/>
      <c r="O59" s="201"/>
      <c r="P59" s="201"/>
      <c r="Q59" s="201"/>
      <c r="R59" s="201"/>
    </row>
    <row r="60" spans="2:19" ht="14.1" customHeight="1">
      <c r="B60" s="201"/>
      <c r="C60" s="201"/>
      <c r="D60" s="201"/>
      <c r="E60" s="201"/>
      <c r="F60" s="201"/>
      <c r="G60" s="201"/>
      <c r="H60" s="201"/>
      <c r="I60" s="201"/>
      <c r="J60" s="201"/>
      <c r="K60" s="201"/>
      <c r="L60" s="201"/>
      <c r="M60" s="201"/>
      <c r="N60" s="201"/>
      <c r="O60" s="201"/>
      <c r="P60" s="201"/>
      <c r="Q60" s="201"/>
      <c r="R60" s="201"/>
    </row>
    <row r="61" spans="2:19" ht="15" customHeight="1">
      <c r="B61" s="83" t="s">
        <v>231</v>
      </c>
    </row>
    <row r="62" spans="2:19" ht="15" customHeight="1">
      <c r="B62" s="200" t="s">
        <v>232</v>
      </c>
      <c r="C62" s="200"/>
      <c r="D62" s="200"/>
      <c r="E62" s="200"/>
      <c r="F62" s="200"/>
      <c r="G62" s="200"/>
      <c r="H62" s="200"/>
      <c r="I62" s="200"/>
      <c r="J62" s="200"/>
      <c r="K62" s="200"/>
      <c r="L62" s="200"/>
      <c r="M62" s="200"/>
      <c r="N62" s="200"/>
      <c r="O62" s="200"/>
      <c r="P62" s="200"/>
      <c r="Q62" s="200"/>
      <c r="R62" s="200"/>
    </row>
    <row r="63" spans="2:19" ht="15" customHeight="1">
      <c r="B63" s="200"/>
      <c r="C63" s="200"/>
      <c r="D63" s="200"/>
      <c r="E63" s="200"/>
      <c r="F63" s="200"/>
      <c r="G63" s="200"/>
      <c r="H63" s="200"/>
      <c r="I63" s="200"/>
      <c r="J63" s="200"/>
      <c r="K63" s="200"/>
      <c r="L63" s="200"/>
      <c r="M63" s="200"/>
      <c r="N63" s="200"/>
      <c r="O63" s="200"/>
      <c r="P63" s="200"/>
      <c r="Q63" s="200"/>
      <c r="R63" s="200"/>
    </row>
    <row r="64" spans="2:19" ht="15" customHeight="1">
      <c r="B64" s="200"/>
      <c r="C64" s="200"/>
      <c r="D64" s="200"/>
      <c r="E64" s="200"/>
      <c r="F64" s="200"/>
      <c r="G64" s="200"/>
      <c r="H64" s="200"/>
      <c r="I64" s="200"/>
      <c r="J64" s="200"/>
      <c r="K64" s="200"/>
      <c r="L64" s="200"/>
      <c r="M64" s="200"/>
      <c r="N64" s="200"/>
      <c r="O64" s="200"/>
      <c r="P64" s="200"/>
      <c r="Q64" s="200"/>
      <c r="R64" s="200"/>
    </row>
    <row r="65" spans="2:19" ht="15" customHeight="1">
      <c r="B65" s="200"/>
      <c r="C65" s="200"/>
      <c r="D65" s="200"/>
      <c r="E65" s="200"/>
      <c r="F65" s="200"/>
      <c r="G65" s="200"/>
      <c r="H65" s="200"/>
      <c r="I65" s="200"/>
      <c r="J65" s="200"/>
      <c r="K65" s="200"/>
      <c r="L65" s="200"/>
      <c r="M65" s="200"/>
      <c r="N65" s="200"/>
      <c r="O65" s="200"/>
      <c r="P65" s="200"/>
      <c r="Q65" s="200"/>
      <c r="R65" s="200"/>
    </row>
    <row r="66" spans="2:19" ht="15" customHeight="1">
      <c r="B66" s="200"/>
      <c r="C66" s="200"/>
      <c r="D66" s="200"/>
      <c r="E66" s="200"/>
      <c r="F66" s="200"/>
      <c r="G66" s="200"/>
      <c r="H66" s="200"/>
      <c r="I66" s="200"/>
      <c r="J66" s="200"/>
      <c r="K66" s="200"/>
      <c r="L66" s="200"/>
      <c r="M66" s="200"/>
      <c r="N66" s="200"/>
      <c r="O66" s="200"/>
      <c r="P66" s="200"/>
      <c r="Q66" s="200"/>
      <c r="R66" s="200"/>
    </row>
    <row r="67" spans="2:19" ht="12" customHeight="1">
      <c r="B67" s="1"/>
    </row>
    <row r="68" spans="2:19" ht="15" customHeight="1">
      <c r="B68" s="164" t="s">
        <v>15</v>
      </c>
    </row>
    <row r="69" spans="2:19" ht="15" customHeight="1">
      <c r="B69" s="204" t="s">
        <v>387</v>
      </c>
      <c r="C69" s="204"/>
      <c r="D69" s="204"/>
      <c r="E69" s="204"/>
      <c r="F69" s="204"/>
      <c r="G69" s="204"/>
      <c r="H69" s="204"/>
      <c r="I69" s="204"/>
      <c r="J69" s="204"/>
      <c r="K69" s="204"/>
      <c r="L69" s="204"/>
      <c r="M69" s="204"/>
      <c r="N69" s="204"/>
      <c r="O69" s="204"/>
      <c r="P69" s="204"/>
      <c r="Q69" s="204"/>
      <c r="R69" s="204"/>
    </row>
    <row r="70" spans="2:19" ht="14.25" customHeight="1"/>
    <row r="71" spans="2:19" ht="15" customHeight="1">
      <c r="B71" s="164" t="s">
        <v>250</v>
      </c>
      <c r="Q71" s="15"/>
      <c r="R71" s="15"/>
      <c r="S71" s="15"/>
    </row>
    <row r="72" spans="2:19" ht="6" customHeight="1">
      <c r="B72" s="1"/>
    </row>
    <row r="73" spans="2:19" ht="14.1" customHeight="1">
      <c r="B73" s="201" t="s">
        <v>380</v>
      </c>
      <c r="C73" s="201"/>
      <c r="D73" s="201"/>
      <c r="E73" s="201"/>
      <c r="F73" s="201"/>
      <c r="G73" s="201"/>
      <c r="H73" s="201"/>
      <c r="I73" s="201"/>
      <c r="J73" s="201"/>
      <c r="K73" s="201"/>
      <c r="L73" s="201"/>
      <c r="M73" s="201"/>
      <c r="N73" s="201"/>
      <c r="O73" s="201"/>
      <c r="P73" s="201"/>
      <c r="Q73" s="201"/>
      <c r="R73" s="201"/>
    </row>
    <row r="74" spans="2:19" ht="14.1" customHeight="1">
      <c r="B74" s="201"/>
      <c r="C74" s="201"/>
      <c r="D74" s="201"/>
      <c r="E74" s="201"/>
      <c r="F74" s="201"/>
      <c r="G74" s="201"/>
      <c r="H74" s="201"/>
      <c r="I74" s="201"/>
      <c r="J74" s="201"/>
      <c r="K74" s="201"/>
      <c r="L74" s="201"/>
      <c r="M74" s="201"/>
      <c r="N74" s="201"/>
      <c r="O74" s="201"/>
      <c r="P74" s="201"/>
      <c r="Q74" s="201"/>
      <c r="R74" s="201"/>
    </row>
    <row r="75" spans="2:19" ht="14.1" customHeight="1">
      <c r="B75" s="201"/>
      <c r="C75" s="201"/>
      <c r="D75" s="201"/>
      <c r="E75" s="201"/>
      <c r="F75" s="201"/>
      <c r="G75" s="201"/>
      <c r="H75" s="201"/>
      <c r="I75" s="201"/>
      <c r="J75" s="201"/>
      <c r="K75" s="201"/>
      <c r="L75" s="201"/>
      <c r="M75" s="201"/>
      <c r="N75" s="201"/>
      <c r="O75" s="201"/>
      <c r="P75" s="201"/>
      <c r="Q75" s="201"/>
      <c r="R75" s="201"/>
    </row>
    <row r="76" spans="2:19" ht="14.1" customHeight="1">
      <c r="B76" s="201"/>
      <c r="C76" s="201"/>
      <c r="D76" s="201"/>
      <c r="E76" s="201"/>
      <c r="F76" s="201"/>
      <c r="G76" s="201"/>
      <c r="H76" s="201"/>
      <c r="I76" s="201"/>
      <c r="J76" s="201"/>
      <c r="K76" s="201"/>
      <c r="L76" s="201"/>
      <c r="M76" s="201"/>
      <c r="N76" s="201"/>
      <c r="O76" s="201"/>
      <c r="P76" s="201"/>
      <c r="Q76" s="201"/>
      <c r="R76" s="201"/>
    </row>
    <row r="77" spans="2:19" ht="14.1" customHeight="1">
      <c r="B77" s="201"/>
      <c r="C77" s="201"/>
      <c r="D77" s="201"/>
      <c r="E77" s="201"/>
      <c r="F77" s="201"/>
      <c r="G77" s="201"/>
      <c r="H77" s="201"/>
      <c r="I77" s="201"/>
      <c r="J77" s="201"/>
      <c r="K77" s="201"/>
      <c r="L77" s="201"/>
      <c r="M77" s="201"/>
      <c r="N77" s="201"/>
      <c r="O77" s="201"/>
      <c r="P77" s="201"/>
      <c r="Q77" s="201"/>
      <c r="R77" s="201"/>
    </row>
    <row r="78" spans="2:19" ht="14.1" customHeight="1">
      <c r="B78" s="201"/>
      <c r="C78" s="201"/>
      <c r="D78" s="201"/>
      <c r="E78" s="201"/>
      <c r="F78" s="201"/>
      <c r="G78" s="201"/>
      <c r="H78" s="201"/>
      <c r="I78" s="201"/>
      <c r="J78" s="201"/>
      <c r="K78" s="201"/>
      <c r="L78" s="201"/>
      <c r="M78" s="201"/>
      <c r="N78" s="201"/>
      <c r="O78" s="201"/>
      <c r="P78" s="201"/>
      <c r="Q78" s="201"/>
      <c r="R78" s="201"/>
    </row>
    <row r="79" spans="2:19" ht="14.1" customHeight="1">
      <c r="B79" s="201"/>
      <c r="C79" s="201"/>
      <c r="D79" s="201"/>
      <c r="E79" s="201"/>
      <c r="F79" s="201"/>
      <c r="G79" s="201"/>
      <c r="H79" s="201"/>
      <c r="I79" s="201"/>
      <c r="J79" s="201"/>
      <c r="K79" s="201"/>
      <c r="L79" s="201"/>
      <c r="M79" s="201"/>
      <c r="N79" s="201"/>
      <c r="O79" s="201"/>
      <c r="P79" s="201"/>
      <c r="Q79" s="201"/>
      <c r="R79" s="201"/>
    </row>
    <row r="80" spans="2:19" ht="5.25" customHeight="1">
      <c r="B80" s="82"/>
      <c r="C80" s="82"/>
      <c r="D80" s="82"/>
      <c r="E80" s="82"/>
      <c r="F80" s="82"/>
      <c r="G80" s="82"/>
      <c r="H80" s="82"/>
      <c r="I80" s="82"/>
      <c r="J80" s="82"/>
      <c r="K80" s="82"/>
      <c r="L80" s="82"/>
      <c r="M80" s="82"/>
      <c r="N80" s="82"/>
      <c r="O80" s="82"/>
      <c r="P80" s="82"/>
      <c r="Q80" s="82"/>
      <c r="R80" s="82"/>
    </row>
    <row r="81" spans="2:18" ht="15" customHeight="1">
      <c r="B81" s="83" t="s">
        <v>230</v>
      </c>
      <c r="C81" s="82"/>
      <c r="D81" s="82"/>
      <c r="E81" s="82"/>
      <c r="F81" s="82"/>
      <c r="G81" s="82"/>
      <c r="H81" s="82"/>
      <c r="I81" s="82"/>
      <c r="J81" s="82"/>
      <c r="K81" s="82"/>
      <c r="L81" s="82"/>
      <c r="M81" s="82"/>
      <c r="N81" s="82"/>
      <c r="O81" s="82"/>
      <c r="P81" s="82"/>
      <c r="Q81" s="82"/>
      <c r="R81" s="82"/>
    </row>
    <row r="82" spans="2:18" ht="14.1" customHeight="1">
      <c r="B82" s="200" t="s">
        <v>229</v>
      </c>
      <c r="C82" s="200"/>
      <c r="D82" s="200"/>
      <c r="E82" s="200"/>
      <c r="F82" s="200"/>
      <c r="G82" s="200"/>
      <c r="H82" s="200"/>
      <c r="I82" s="200"/>
      <c r="J82" s="200"/>
      <c r="K82" s="200"/>
      <c r="L82" s="200"/>
      <c r="M82" s="200"/>
      <c r="N82" s="200"/>
      <c r="O82" s="200"/>
      <c r="P82" s="200"/>
      <c r="Q82" s="200"/>
      <c r="R82" s="200"/>
    </row>
    <row r="83" spans="2:18" ht="14.1" customHeight="1">
      <c r="B83" s="200"/>
      <c r="C83" s="200"/>
      <c r="D83" s="200"/>
      <c r="E83" s="200"/>
      <c r="F83" s="200"/>
      <c r="G83" s="200"/>
      <c r="H83" s="200"/>
      <c r="I83" s="200"/>
      <c r="J83" s="200"/>
      <c r="K83" s="200"/>
      <c r="L83" s="200"/>
      <c r="M83" s="200"/>
      <c r="N83" s="200"/>
      <c r="O83" s="200"/>
      <c r="P83" s="200"/>
      <c r="Q83" s="200"/>
      <c r="R83" s="200"/>
    </row>
    <row r="84" spans="2:18" ht="14.1" customHeight="1">
      <c r="B84" s="200"/>
      <c r="C84" s="200"/>
      <c r="D84" s="200"/>
      <c r="E84" s="200"/>
      <c r="F84" s="200"/>
      <c r="G84" s="200"/>
      <c r="H84" s="200"/>
      <c r="I84" s="200"/>
      <c r="J84" s="200"/>
      <c r="K84" s="200"/>
      <c r="L84" s="200"/>
      <c r="M84" s="200"/>
      <c r="N84" s="200"/>
      <c r="O84" s="200"/>
      <c r="P84" s="200"/>
      <c r="Q84" s="200"/>
      <c r="R84" s="200"/>
    </row>
    <row r="85" spans="2:18" ht="14.1" customHeight="1">
      <c r="B85" s="200"/>
      <c r="C85" s="200"/>
      <c r="D85" s="200"/>
      <c r="E85" s="200"/>
      <c r="F85" s="200"/>
      <c r="G85" s="200"/>
      <c r="H85" s="200"/>
      <c r="I85" s="200"/>
      <c r="J85" s="200"/>
      <c r="K85" s="200"/>
      <c r="L85" s="200"/>
      <c r="M85" s="200"/>
      <c r="N85" s="200"/>
      <c r="O85" s="200"/>
      <c r="P85" s="200"/>
      <c r="Q85" s="200"/>
      <c r="R85" s="200"/>
    </row>
    <row r="86" spans="2:18" ht="14.1" customHeight="1">
      <c r="B86" s="200"/>
      <c r="C86" s="200"/>
      <c r="D86" s="200"/>
      <c r="E86" s="200"/>
      <c r="F86" s="200"/>
      <c r="G86" s="200"/>
      <c r="H86" s="200"/>
      <c r="I86" s="200"/>
      <c r="J86" s="200"/>
      <c r="K86" s="200"/>
      <c r="L86" s="200"/>
      <c r="M86" s="200"/>
      <c r="N86" s="200"/>
      <c r="O86" s="200"/>
      <c r="P86" s="200"/>
      <c r="Q86" s="200"/>
      <c r="R86" s="200"/>
    </row>
    <row r="87" spans="2:18" ht="14.1" customHeight="1">
      <c r="B87" s="200"/>
      <c r="C87" s="200"/>
      <c r="D87" s="200"/>
      <c r="E87" s="200"/>
      <c r="F87" s="200"/>
      <c r="G87" s="200"/>
      <c r="H87" s="200"/>
      <c r="I87" s="200"/>
      <c r="J87" s="200"/>
      <c r="K87" s="200"/>
      <c r="L87" s="200"/>
      <c r="M87" s="200"/>
      <c r="N87" s="200"/>
      <c r="O87" s="200"/>
      <c r="P87" s="200"/>
      <c r="Q87" s="200"/>
      <c r="R87" s="200"/>
    </row>
    <row r="88" spans="2:18" ht="14.1" customHeight="1">
      <c r="B88" s="200"/>
      <c r="C88" s="200"/>
      <c r="D88" s="200"/>
      <c r="E88" s="200"/>
      <c r="F88" s="200"/>
      <c r="G88" s="200"/>
      <c r="H88" s="200"/>
      <c r="I88" s="200"/>
      <c r="J88" s="200"/>
      <c r="K88" s="200"/>
      <c r="L88" s="200"/>
      <c r="M88" s="200"/>
      <c r="N88" s="200"/>
      <c r="O88" s="200"/>
      <c r="P88" s="200"/>
      <c r="Q88" s="200"/>
      <c r="R88" s="200"/>
    </row>
    <row r="89" spans="2:18" ht="14.1" customHeight="1">
      <c r="B89" s="200"/>
      <c r="C89" s="200"/>
      <c r="D89" s="200"/>
      <c r="E89" s="200"/>
      <c r="F89" s="200"/>
      <c r="G89" s="200"/>
      <c r="H89" s="200"/>
      <c r="I89" s="200"/>
      <c r="J89" s="200"/>
      <c r="K89" s="200"/>
      <c r="L89" s="200"/>
      <c r="M89" s="200"/>
      <c r="N89" s="200"/>
      <c r="O89" s="200"/>
      <c r="P89" s="200"/>
      <c r="Q89" s="200"/>
      <c r="R89" s="200"/>
    </row>
    <row r="90" spans="2:18" ht="14.1" customHeight="1">
      <c r="B90" s="200"/>
      <c r="C90" s="200"/>
      <c r="D90" s="200"/>
      <c r="E90" s="200"/>
      <c r="F90" s="200"/>
      <c r="G90" s="200"/>
      <c r="H90" s="200"/>
      <c r="I90" s="200"/>
      <c r="J90" s="200"/>
      <c r="K90" s="200"/>
      <c r="L90" s="200"/>
      <c r="M90" s="200"/>
      <c r="N90" s="200"/>
      <c r="O90" s="200"/>
      <c r="P90" s="200"/>
      <c r="Q90" s="200"/>
      <c r="R90" s="200"/>
    </row>
    <row r="91" spans="2:18" ht="14.1" customHeight="1">
      <c r="B91" s="200"/>
      <c r="C91" s="200"/>
      <c r="D91" s="200"/>
      <c r="E91" s="200"/>
      <c r="F91" s="200"/>
      <c r="G91" s="200"/>
      <c r="H91" s="200"/>
      <c r="I91" s="200"/>
      <c r="J91" s="200"/>
      <c r="K91" s="200"/>
      <c r="L91" s="200"/>
      <c r="M91" s="200"/>
      <c r="N91" s="200"/>
      <c r="O91" s="200"/>
      <c r="P91" s="200"/>
      <c r="Q91" s="200"/>
      <c r="R91" s="200"/>
    </row>
    <row r="92" spans="2:18" ht="14.1" customHeight="1">
      <c r="B92" s="200"/>
      <c r="C92" s="200"/>
      <c r="D92" s="200"/>
      <c r="E92" s="200"/>
      <c r="F92" s="200"/>
      <c r="G92" s="200"/>
      <c r="H92" s="200"/>
      <c r="I92" s="200"/>
      <c r="J92" s="200"/>
      <c r="K92" s="200"/>
      <c r="L92" s="200"/>
      <c r="M92" s="200"/>
      <c r="N92" s="200"/>
      <c r="O92" s="200"/>
      <c r="P92" s="200"/>
      <c r="Q92" s="200"/>
      <c r="R92" s="200"/>
    </row>
    <row r="93" spans="2:18" ht="6.75" customHeight="1">
      <c r="B93" s="85"/>
      <c r="C93" s="85"/>
      <c r="D93" s="85"/>
      <c r="E93" s="85"/>
      <c r="F93" s="85"/>
      <c r="G93" s="85"/>
      <c r="H93" s="85"/>
      <c r="I93" s="85"/>
      <c r="J93" s="85"/>
      <c r="K93" s="85"/>
      <c r="L93" s="85"/>
      <c r="M93" s="85"/>
      <c r="N93" s="85"/>
      <c r="O93" s="85"/>
      <c r="P93" s="85"/>
      <c r="Q93" s="85"/>
      <c r="R93" s="85"/>
    </row>
    <row r="94" spans="2:18" ht="15.75" customHeight="1">
      <c r="B94" s="164" t="s">
        <v>251</v>
      </c>
      <c r="C94" s="85"/>
      <c r="D94" s="85"/>
      <c r="E94" s="85"/>
      <c r="F94" s="85"/>
      <c r="G94" s="85"/>
      <c r="H94" s="85"/>
      <c r="I94" s="85"/>
      <c r="J94" s="85"/>
      <c r="K94" s="85"/>
      <c r="L94" s="85"/>
      <c r="M94" s="85"/>
      <c r="N94" s="85"/>
      <c r="O94" s="85"/>
      <c r="P94" s="85"/>
      <c r="Q94" s="85"/>
      <c r="R94" s="85"/>
    </row>
    <row r="95" spans="2:18" ht="4.5" customHeight="1">
      <c r="B95" s="85"/>
      <c r="C95" s="85"/>
      <c r="D95" s="85"/>
      <c r="E95" s="85"/>
      <c r="F95" s="85"/>
      <c r="G95" s="85"/>
      <c r="H95" s="85"/>
      <c r="I95" s="85"/>
      <c r="J95" s="85"/>
      <c r="K95" s="85"/>
      <c r="L95" s="85"/>
      <c r="M95" s="85"/>
      <c r="N95" s="85"/>
      <c r="O95" s="85"/>
      <c r="P95" s="85"/>
      <c r="Q95" s="85"/>
      <c r="R95" s="85"/>
    </row>
    <row r="96" spans="2:18" ht="12" customHeight="1">
      <c r="B96" s="201" t="s">
        <v>353</v>
      </c>
      <c r="C96" s="201"/>
      <c r="D96" s="201"/>
      <c r="E96" s="201"/>
      <c r="F96" s="201"/>
      <c r="G96" s="201"/>
      <c r="H96" s="201"/>
      <c r="I96" s="201"/>
      <c r="J96" s="201"/>
      <c r="K96" s="201"/>
      <c r="L96" s="201"/>
      <c r="M96" s="201"/>
      <c r="N96" s="201"/>
      <c r="O96" s="201"/>
      <c r="P96" s="201"/>
      <c r="Q96" s="201"/>
      <c r="R96" s="201"/>
    </row>
    <row r="97" spans="2:18" ht="12" customHeight="1">
      <c r="B97" s="201"/>
      <c r="C97" s="201"/>
      <c r="D97" s="201"/>
      <c r="E97" s="201"/>
      <c r="F97" s="201"/>
      <c r="G97" s="201"/>
      <c r="H97" s="201"/>
      <c r="I97" s="201"/>
      <c r="J97" s="201"/>
      <c r="K97" s="201"/>
      <c r="L97" s="201"/>
      <c r="M97" s="201"/>
      <c r="N97" s="201"/>
      <c r="O97" s="201"/>
      <c r="P97" s="201"/>
      <c r="Q97" s="201"/>
      <c r="R97" s="201"/>
    </row>
    <row r="98" spans="2:18" ht="12" customHeight="1">
      <c r="B98" s="201"/>
      <c r="C98" s="201"/>
      <c r="D98" s="201"/>
      <c r="E98" s="201"/>
      <c r="F98" s="201"/>
      <c r="G98" s="201"/>
      <c r="H98" s="201"/>
      <c r="I98" s="201"/>
      <c r="J98" s="201"/>
      <c r="K98" s="201"/>
      <c r="L98" s="201"/>
      <c r="M98" s="201"/>
      <c r="N98" s="201"/>
      <c r="O98" s="201"/>
      <c r="P98" s="201"/>
      <c r="Q98" s="201"/>
      <c r="R98" s="201"/>
    </row>
    <row r="99" spans="2:18" ht="6" customHeight="1">
      <c r="B99" s="82"/>
      <c r="C99" s="82"/>
      <c r="D99" s="82"/>
      <c r="E99" s="82"/>
      <c r="F99" s="82"/>
      <c r="G99" s="82"/>
      <c r="H99" s="82"/>
      <c r="I99" s="82"/>
      <c r="J99" s="82"/>
      <c r="K99" s="82"/>
      <c r="L99" s="82"/>
      <c r="M99" s="82"/>
      <c r="N99" s="82"/>
      <c r="O99" s="82"/>
      <c r="P99" s="82"/>
      <c r="Q99" s="82"/>
      <c r="R99" s="82"/>
    </row>
    <row r="100" spans="2:18" ht="13.5" customHeight="1">
      <c r="B100" s="83" t="s">
        <v>252</v>
      </c>
      <c r="C100" s="82"/>
      <c r="D100" s="82"/>
      <c r="E100" s="82"/>
      <c r="F100" s="82"/>
      <c r="G100" s="82"/>
      <c r="H100" s="82"/>
      <c r="I100" s="82"/>
      <c r="J100" s="82"/>
      <c r="K100" s="82"/>
      <c r="L100" s="82"/>
      <c r="M100" s="82"/>
      <c r="N100" s="82"/>
      <c r="O100" s="82"/>
      <c r="P100" s="82"/>
      <c r="Q100" s="82"/>
      <c r="R100" s="82"/>
    </row>
    <row r="101" spans="2:18" ht="14.1" customHeight="1">
      <c r="B101" s="200" t="s">
        <v>253</v>
      </c>
      <c r="C101" s="200"/>
      <c r="D101" s="200"/>
      <c r="E101" s="200"/>
      <c r="F101" s="200"/>
      <c r="G101" s="200"/>
      <c r="H101" s="200"/>
      <c r="I101" s="200"/>
      <c r="J101" s="200"/>
      <c r="K101" s="200"/>
      <c r="L101" s="200"/>
      <c r="M101" s="200"/>
      <c r="N101" s="200"/>
      <c r="O101" s="200"/>
      <c r="P101" s="200"/>
      <c r="Q101" s="200"/>
      <c r="R101" s="200"/>
    </row>
    <row r="102" spans="2:18" ht="14.1" customHeight="1">
      <c r="B102" s="200"/>
      <c r="C102" s="200"/>
      <c r="D102" s="200"/>
      <c r="E102" s="200"/>
      <c r="F102" s="200"/>
      <c r="G102" s="200"/>
      <c r="H102" s="200"/>
      <c r="I102" s="200"/>
      <c r="J102" s="200"/>
      <c r="K102" s="200"/>
      <c r="L102" s="200"/>
      <c r="M102" s="200"/>
      <c r="N102" s="200"/>
      <c r="O102" s="200"/>
      <c r="P102" s="200"/>
      <c r="Q102" s="200"/>
      <c r="R102" s="200"/>
    </row>
    <row r="103" spans="2:18" ht="14.1" customHeight="1">
      <c r="B103" s="200"/>
      <c r="C103" s="200"/>
      <c r="D103" s="200"/>
      <c r="E103" s="200"/>
      <c r="F103" s="200"/>
      <c r="G103" s="200"/>
      <c r="H103" s="200"/>
      <c r="I103" s="200"/>
      <c r="J103" s="200"/>
      <c r="K103" s="200"/>
      <c r="L103" s="200"/>
      <c r="M103" s="200"/>
      <c r="N103" s="200"/>
      <c r="O103" s="200"/>
      <c r="P103" s="200"/>
      <c r="Q103" s="200"/>
      <c r="R103" s="200"/>
    </row>
    <row r="104" spans="2:18" ht="14.1" customHeight="1">
      <c r="B104" s="200"/>
      <c r="C104" s="200"/>
      <c r="D104" s="200"/>
      <c r="E104" s="200"/>
      <c r="F104" s="200"/>
      <c r="G104" s="200"/>
      <c r="H104" s="200"/>
      <c r="I104" s="200"/>
      <c r="J104" s="200"/>
      <c r="K104" s="200"/>
      <c r="L104" s="200"/>
      <c r="M104" s="200"/>
      <c r="N104" s="200"/>
      <c r="O104" s="200"/>
      <c r="P104" s="200"/>
      <c r="Q104" s="200"/>
      <c r="R104" s="200"/>
    </row>
    <row r="105" spans="2:18" ht="14.1" customHeight="1">
      <c r="B105" s="200"/>
      <c r="C105" s="200"/>
      <c r="D105" s="200"/>
      <c r="E105" s="200"/>
      <c r="F105" s="200"/>
      <c r="G105" s="200"/>
      <c r="H105" s="200"/>
      <c r="I105" s="200"/>
      <c r="J105" s="200"/>
      <c r="K105" s="200"/>
      <c r="L105" s="200"/>
      <c r="M105" s="200"/>
      <c r="N105" s="200"/>
      <c r="O105" s="200"/>
      <c r="P105" s="200"/>
      <c r="Q105" s="200"/>
      <c r="R105" s="200"/>
    </row>
    <row r="106" spans="2:18" ht="14.1" customHeight="1">
      <c r="B106" s="97"/>
      <c r="C106" s="97"/>
      <c r="D106" s="97"/>
      <c r="E106" s="97"/>
      <c r="F106" s="97"/>
      <c r="G106" s="97"/>
      <c r="H106" s="97"/>
      <c r="I106" s="97"/>
      <c r="J106" s="97"/>
      <c r="K106" s="97"/>
      <c r="L106" s="97"/>
      <c r="M106" s="97"/>
      <c r="N106" s="97"/>
      <c r="O106" s="97"/>
      <c r="P106" s="97"/>
      <c r="Q106" s="97"/>
      <c r="R106" s="97"/>
    </row>
    <row r="107" spans="2:18" ht="10.5" customHeight="1">
      <c r="B107" s="85"/>
      <c r="C107" s="85"/>
      <c r="D107" s="85"/>
      <c r="E107" s="85"/>
      <c r="F107" s="85"/>
      <c r="G107" s="85"/>
      <c r="H107" s="85"/>
      <c r="I107" s="85"/>
      <c r="J107" s="85"/>
      <c r="K107" s="85"/>
      <c r="L107" s="85"/>
      <c r="M107" s="85"/>
      <c r="N107" s="85"/>
      <c r="O107" s="85"/>
      <c r="P107" s="85"/>
      <c r="Q107" s="85"/>
      <c r="R107" s="85"/>
    </row>
    <row r="108" spans="2:18" ht="14.1" customHeight="1">
      <c r="B108" s="7"/>
      <c r="C108" s="7"/>
      <c r="D108" s="7"/>
      <c r="E108" s="7"/>
      <c r="F108" s="7"/>
      <c r="G108" s="7"/>
      <c r="H108" s="7"/>
      <c r="I108" s="7"/>
      <c r="J108" s="7"/>
      <c r="K108" s="7"/>
      <c r="L108" s="7"/>
      <c r="M108" s="7"/>
      <c r="N108" s="7"/>
      <c r="O108" s="7"/>
      <c r="P108" s="7"/>
      <c r="Q108" s="62"/>
      <c r="R108" s="62" t="s">
        <v>307</v>
      </c>
    </row>
    <row r="109" spans="2:18" ht="7.5" customHeight="1">
      <c r="B109" s="4"/>
      <c r="C109" s="4"/>
      <c r="D109" s="4"/>
      <c r="E109" s="4"/>
      <c r="F109" s="4"/>
      <c r="G109" s="4"/>
      <c r="H109" s="4"/>
      <c r="I109" s="4"/>
      <c r="J109" s="4"/>
      <c r="K109" s="4"/>
      <c r="L109" s="4"/>
      <c r="M109" s="4"/>
      <c r="N109" s="4"/>
      <c r="O109" s="4"/>
      <c r="P109" s="4"/>
      <c r="Q109" s="80"/>
      <c r="R109" s="80"/>
    </row>
    <row r="110" spans="2:18" ht="15.75" customHeight="1">
      <c r="B110" s="164" t="s">
        <v>255</v>
      </c>
    </row>
    <row r="111" spans="2:18" ht="10.5" customHeight="1">
      <c r="B111" s="1"/>
    </row>
    <row r="112" spans="2:18" ht="12.75" customHeight="1">
      <c r="B112" s="201" t="s">
        <v>267</v>
      </c>
      <c r="C112" s="201"/>
      <c r="D112" s="201"/>
      <c r="E112" s="201"/>
      <c r="F112" s="201"/>
      <c r="G112" s="201"/>
      <c r="H112" s="201"/>
      <c r="I112" s="201"/>
      <c r="J112" s="201"/>
      <c r="K112" s="201"/>
      <c r="L112" s="201"/>
      <c r="M112" s="201"/>
      <c r="N112" s="201"/>
      <c r="O112" s="201"/>
      <c r="P112" s="201"/>
      <c r="Q112" s="201"/>
      <c r="R112" s="201"/>
    </row>
    <row r="113" spans="2:18" ht="12.75" customHeight="1">
      <c r="B113" s="201"/>
      <c r="C113" s="201"/>
      <c r="D113" s="201"/>
      <c r="E113" s="201"/>
      <c r="F113" s="201"/>
      <c r="G113" s="201"/>
      <c r="H113" s="201"/>
      <c r="I113" s="201"/>
      <c r="J113" s="201"/>
      <c r="K113" s="201"/>
      <c r="L113" s="201"/>
      <c r="M113" s="201"/>
      <c r="N113" s="201"/>
      <c r="O113" s="201"/>
      <c r="P113" s="201"/>
      <c r="Q113" s="201"/>
      <c r="R113" s="201"/>
    </row>
    <row r="114" spans="2:18" ht="12.75" customHeight="1">
      <c r="B114" s="201"/>
      <c r="C114" s="201"/>
      <c r="D114" s="201"/>
      <c r="E114" s="201"/>
      <c r="F114" s="201"/>
      <c r="G114" s="201"/>
      <c r="H114" s="201"/>
      <c r="I114" s="201"/>
      <c r="J114" s="201"/>
      <c r="K114" s="201"/>
      <c r="L114" s="201"/>
      <c r="M114" s="201"/>
      <c r="N114" s="201"/>
      <c r="O114" s="201"/>
      <c r="P114" s="201"/>
      <c r="Q114" s="201"/>
      <c r="R114" s="201"/>
    </row>
    <row r="115" spans="2:18" ht="5.25" customHeight="1">
      <c r="B115" s="82"/>
      <c r="C115" s="82"/>
      <c r="D115" s="82"/>
      <c r="E115" s="82"/>
      <c r="F115" s="82"/>
      <c r="G115" s="82"/>
      <c r="H115" s="82"/>
      <c r="I115" s="82"/>
      <c r="J115" s="82"/>
      <c r="K115" s="82"/>
      <c r="L115" s="82"/>
      <c r="M115" s="82"/>
      <c r="N115" s="82"/>
      <c r="O115" s="82"/>
      <c r="P115" s="82"/>
      <c r="Q115" s="82"/>
      <c r="R115" s="82"/>
    </row>
    <row r="116" spans="2:18" ht="15" customHeight="1">
      <c r="B116" s="83" t="s">
        <v>257</v>
      </c>
    </row>
    <row r="117" spans="2:18" ht="10.5" customHeight="1">
      <c r="B117" s="200" t="s">
        <v>256</v>
      </c>
      <c r="C117" s="200"/>
      <c r="D117" s="200"/>
      <c r="E117" s="200"/>
      <c r="F117" s="200"/>
      <c r="G117" s="200"/>
      <c r="H117" s="200"/>
      <c r="I117" s="200"/>
      <c r="J117" s="200"/>
      <c r="K117" s="200"/>
      <c r="L117" s="200"/>
      <c r="M117" s="200"/>
      <c r="N117" s="200"/>
      <c r="O117" s="200"/>
      <c r="P117" s="200"/>
      <c r="Q117" s="200"/>
      <c r="R117" s="200"/>
    </row>
    <row r="118" spans="2:18" ht="10.5" customHeight="1">
      <c r="B118" s="200"/>
      <c r="C118" s="200"/>
      <c r="D118" s="200"/>
      <c r="E118" s="200"/>
      <c r="F118" s="200"/>
      <c r="G118" s="200"/>
      <c r="H118" s="200"/>
      <c r="I118" s="200"/>
      <c r="J118" s="200"/>
      <c r="K118" s="200"/>
      <c r="L118" s="200"/>
      <c r="M118" s="200"/>
      <c r="N118" s="200"/>
      <c r="O118" s="200"/>
      <c r="P118" s="200"/>
      <c r="Q118" s="200"/>
      <c r="R118" s="200"/>
    </row>
    <row r="119" spans="2:18" ht="10.5" customHeight="1">
      <c r="B119" s="200"/>
      <c r="C119" s="200"/>
      <c r="D119" s="200"/>
      <c r="E119" s="200"/>
      <c r="F119" s="200"/>
      <c r="G119" s="200"/>
      <c r="H119" s="200"/>
      <c r="I119" s="200"/>
      <c r="J119" s="200"/>
      <c r="K119" s="200"/>
      <c r="L119" s="200"/>
      <c r="M119" s="200"/>
      <c r="N119" s="200"/>
      <c r="O119" s="200"/>
      <c r="P119" s="200"/>
      <c r="Q119" s="200"/>
      <c r="R119" s="200"/>
    </row>
    <row r="120" spans="2:18" ht="10.5" customHeight="1">
      <c r="B120" s="200"/>
      <c r="C120" s="200"/>
      <c r="D120" s="200"/>
      <c r="E120" s="200"/>
      <c r="F120" s="200"/>
      <c r="G120" s="200"/>
      <c r="H120" s="200"/>
      <c r="I120" s="200"/>
      <c r="J120" s="200"/>
      <c r="K120" s="200"/>
      <c r="L120" s="200"/>
      <c r="M120" s="200"/>
      <c r="N120" s="200"/>
      <c r="O120" s="200"/>
      <c r="P120" s="200"/>
      <c r="Q120" s="200"/>
      <c r="R120" s="200"/>
    </row>
    <row r="121" spans="2:18" ht="10.5" customHeight="1">
      <c r="B121" s="200"/>
      <c r="C121" s="200"/>
      <c r="D121" s="200"/>
      <c r="E121" s="200"/>
      <c r="F121" s="200"/>
      <c r="G121" s="200"/>
      <c r="H121" s="200"/>
      <c r="I121" s="200"/>
      <c r="J121" s="200"/>
      <c r="K121" s="200"/>
      <c r="L121" s="200"/>
      <c r="M121" s="200"/>
      <c r="N121" s="200"/>
      <c r="O121" s="200"/>
      <c r="P121" s="200"/>
      <c r="Q121" s="200"/>
      <c r="R121" s="200"/>
    </row>
    <row r="122" spans="2:18" ht="10.5" customHeight="1">
      <c r="B122" s="200"/>
      <c r="C122" s="200"/>
      <c r="D122" s="200"/>
      <c r="E122" s="200"/>
      <c r="F122" s="200"/>
      <c r="G122" s="200"/>
      <c r="H122" s="200"/>
      <c r="I122" s="200"/>
      <c r="J122" s="200"/>
      <c r="K122" s="200"/>
      <c r="L122" s="200"/>
      <c r="M122" s="200"/>
      <c r="N122" s="200"/>
      <c r="O122" s="200"/>
      <c r="P122" s="200"/>
      <c r="Q122" s="200"/>
      <c r="R122" s="200"/>
    </row>
    <row r="123" spans="2:18" ht="10.5" customHeight="1">
      <c r="B123" s="200"/>
      <c r="C123" s="200"/>
      <c r="D123" s="200"/>
      <c r="E123" s="200"/>
      <c r="F123" s="200"/>
      <c r="G123" s="200"/>
      <c r="H123" s="200"/>
      <c r="I123" s="200"/>
      <c r="J123" s="200"/>
      <c r="K123" s="200"/>
      <c r="L123" s="200"/>
      <c r="M123" s="200"/>
      <c r="N123" s="200"/>
      <c r="O123" s="200"/>
      <c r="P123" s="200"/>
      <c r="Q123" s="200"/>
      <c r="R123" s="200"/>
    </row>
    <row r="124" spans="2:18" ht="10.5" customHeight="1">
      <c r="B124" s="200"/>
      <c r="C124" s="200"/>
      <c r="D124" s="200"/>
      <c r="E124" s="200"/>
      <c r="F124" s="200"/>
      <c r="G124" s="200"/>
      <c r="H124" s="200"/>
      <c r="I124" s="200"/>
      <c r="J124" s="200"/>
      <c r="K124" s="200"/>
      <c r="L124" s="200"/>
      <c r="M124" s="200"/>
      <c r="N124" s="200"/>
      <c r="O124" s="200"/>
      <c r="P124" s="200"/>
      <c r="Q124" s="200"/>
      <c r="R124" s="200"/>
    </row>
    <row r="125" spans="2:18" ht="10.5" customHeight="1">
      <c r="B125" s="200"/>
      <c r="C125" s="200"/>
      <c r="D125" s="200"/>
      <c r="E125" s="200"/>
      <c r="F125" s="200"/>
      <c r="G125" s="200"/>
      <c r="H125" s="200"/>
      <c r="I125" s="200"/>
      <c r="J125" s="200"/>
      <c r="K125" s="200"/>
      <c r="L125" s="200"/>
      <c r="M125" s="200"/>
      <c r="N125" s="200"/>
      <c r="O125" s="200"/>
      <c r="P125" s="200"/>
      <c r="Q125" s="200"/>
      <c r="R125" s="200"/>
    </row>
    <row r="126" spans="2:18" ht="10.5" customHeight="1">
      <c r="B126" s="200"/>
      <c r="C126" s="200"/>
      <c r="D126" s="200"/>
      <c r="E126" s="200"/>
      <c r="F126" s="200"/>
      <c r="G126" s="200"/>
      <c r="H126" s="200"/>
      <c r="I126" s="200"/>
      <c r="J126" s="200"/>
      <c r="K126" s="200"/>
      <c r="L126" s="200"/>
      <c r="M126" s="200"/>
      <c r="N126" s="200"/>
      <c r="O126" s="200"/>
      <c r="P126" s="200"/>
      <c r="Q126" s="200"/>
      <c r="R126" s="200"/>
    </row>
    <row r="127" spans="2:18" ht="10.5" customHeight="1">
      <c r="B127" s="1"/>
    </row>
    <row r="128" spans="2:18" ht="15" customHeight="1">
      <c r="B128" s="164" t="s">
        <v>260</v>
      </c>
    </row>
    <row r="129" spans="2:18" ht="6" customHeight="1">
      <c r="B129" s="1"/>
    </row>
    <row r="130" spans="2:18" ht="14.1" customHeight="1">
      <c r="B130" s="197" t="s">
        <v>381</v>
      </c>
      <c r="C130" s="197"/>
      <c r="D130" s="197"/>
      <c r="E130" s="197"/>
      <c r="F130" s="197"/>
      <c r="G130" s="197"/>
      <c r="H130" s="197"/>
      <c r="I130" s="197"/>
      <c r="J130" s="197"/>
      <c r="K130" s="197"/>
      <c r="L130" s="197"/>
      <c r="M130" s="197"/>
      <c r="N130" s="197"/>
      <c r="O130" s="197"/>
      <c r="P130" s="197"/>
      <c r="Q130" s="197"/>
      <c r="R130" s="197"/>
    </row>
    <row r="131" spans="2:18" ht="14.1" customHeight="1">
      <c r="B131" s="197"/>
      <c r="C131" s="197"/>
      <c r="D131" s="197"/>
      <c r="E131" s="197"/>
      <c r="F131" s="197"/>
      <c r="G131" s="197"/>
      <c r="H131" s="197"/>
      <c r="I131" s="197"/>
      <c r="J131" s="197"/>
      <c r="K131" s="197"/>
      <c r="L131" s="197"/>
      <c r="M131" s="197"/>
      <c r="N131" s="197"/>
      <c r="O131" s="197"/>
      <c r="P131" s="197"/>
      <c r="Q131" s="197"/>
      <c r="R131" s="197"/>
    </row>
    <row r="132" spans="2:18" ht="6" customHeight="1">
      <c r="B132" s="82"/>
      <c r="C132" s="82"/>
      <c r="D132" s="82"/>
      <c r="E132" s="82"/>
      <c r="F132" s="82"/>
      <c r="G132" s="82"/>
      <c r="H132" s="82"/>
      <c r="I132" s="82"/>
      <c r="J132" s="82"/>
      <c r="K132" s="82"/>
      <c r="L132" s="82"/>
      <c r="M132" s="82"/>
      <c r="N132" s="82"/>
      <c r="O132" s="82"/>
      <c r="P132" s="82"/>
      <c r="Q132" s="82"/>
      <c r="R132" s="82"/>
    </row>
    <row r="133" spans="2:18" ht="4.5" customHeight="1">
      <c r="B133" s="43"/>
      <c r="C133" s="43"/>
      <c r="D133" s="43"/>
      <c r="E133" s="43"/>
      <c r="F133" s="43"/>
      <c r="G133" s="43"/>
      <c r="H133" s="43"/>
      <c r="I133" s="43"/>
      <c r="J133" s="43"/>
      <c r="K133" s="43"/>
      <c r="L133" s="43"/>
      <c r="M133" s="43"/>
      <c r="N133" s="43"/>
      <c r="O133" s="43"/>
      <c r="P133" s="43"/>
      <c r="Q133" s="43"/>
      <c r="R133" s="43"/>
    </row>
    <row r="134" spans="2:18" ht="15" customHeight="1">
      <c r="B134" s="44" t="s">
        <v>123</v>
      </c>
    </row>
    <row r="135" spans="2:18" ht="14.1" customHeight="1">
      <c r="B135" s="44" t="s">
        <v>212</v>
      </c>
      <c r="C135" s="84"/>
      <c r="D135" s="84"/>
      <c r="E135" s="84"/>
      <c r="F135" s="84"/>
      <c r="G135" s="84"/>
      <c r="H135" s="84"/>
      <c r="I135" s="84"/>
      <c r="J135" s="84"/>
      <c r="K135" s="84"/>
      <c r="L135" s="84"/>
      <c r="M135" s="84"/>
    </row>
    <row r="136" spans="2:18" ht="14.1" customHeight="1">
      <c r="B136" s="84" t="s">
        <v>233</v>
      </c>
      <c r="C136" s="84"/>
      <c r="D136" s="84"/>
      <c r="E136" s="84"/>
      <c r="F136" s="84"/>
      <c r="G136" s="84"/>
      <c r="H136" s="84"/>
      <c r="I136" s="84"/>
      <c r="J136" s="84"/>
      <c r="K136" s="84" t="s">
        <v>234</v>
      </c>
      <c r="L136" s="84"/>
      <c r="M136" s="84"/>
    </row>
    <row r="137" spans="2:18" ht="14.1" customHeight="1">
      <c r="B137" s="84" t="s">
        <v>235</v>
      </c>
      <c r="C137" s="84"/>
      <c r="D137" s="84"/>
      <c r="E137" s="84"/>
      <c r="F137" s="84"/>
      <c r="G137" s="84"/>
      <c r="H137" s="84"/>
      <c r="I137" s="84"/>
      <c r="J137" s="84"/>
      <c r="K137" s="84" t="s">
        <v>236</v>
      </c>
      <c r="L137" s="84"/>
      <c r="M137" s="84"/>
    </row>
    <row r="138" spans="2:18" ht="14.1" customHeight="1">
      <c r="B138" s="84" t="s">
        <v>237</v>
      </c>
      <c r="C138" s="84"/>
      <c r="D138" s="84"/>
      <c r="E138" s="84"/>
      <c r="F138" s="84"/>
      <c r="G138" s="84"/>
      <c r="H138" s="84"/>
      <c r="I138" s="84"/>
      <c r="J138" s="84"/>
      <c r="K138" s="84" t="s">
        <v>238</v>
      </c>
      <c r="L138" s="84"/>
      <c r="M138" s="84"/>
    </row>
    <row r="139" spans="2:18" ht="14.1" customHeight="1">
      <c r="B139" s="84" t="s">
        <v>239</v>
      </c>
      <c r="C139" s="84"/>
      <c r="D139" s="84"/>
      <c r="E139" s="84"/>
      <c r="F139" s="84"/>
      <c r="G139" s="84"/>
      <c r="H139" s="84"/>
      <c r="I139" s="84"/>
      <c r="J139" s="84"/>
      <c r="K139" s="84" t="s">
        <v>240</v>
      </c>
      <c r="L139" s="84"/>
      <c r="M139" s="84"/>
    </row>
    <row r="140" spans="2:18" ht="6.75" customHeight="1">
      <c r="B140" s="84"/>
      <c r="C140" s="84"/>
      <c r="D140" s="84"/>
      <c r="E140" s="84"/>
      <c r="F140" s="84"/>
      <c r="G140" s="84"/>
      <c r="H140" s="84"/>
      <c r="I140" s="84"/>
      <c r="J140" s="84"/>
      <c r="K140" s="84"/>
      <c r="L140" s="84"/>
      <c r="M140" s="84"/>
    </row>
    <row r="141" spans="2:18" ht="15" customHeight="1">
      <c r="B141" s="84"/>
      <c r="C141" s="84"/>
      <c r="D141" s="84"/>
      <c r="E141" s="84"/>
      <c r="F141" s="84"/>
      <c r="G141" s="84"/>
      <c r="H141" s="84"/>
      <c r="I141" s="84"/>
      <c r="J141" s="84"/>
      <c r="K141" s="84"/>
      <c r="L141" s="84"/>
      <c r="M141" s="84"/>
    </row>
    <row r="142" spans="2:18" ht="15" customHeight="1">
      <c r="B142" s="164" t="s">
        <v>261</v>
      </c>
    </row>
    <row r="143" spans="2:18" ht="6.75" customHeight="1">
      <c r="B143" s="1"/>
    </row>
    <row r="144" spans="2:18" ht="15" customHeight="1">
      <c r="B144" s="197" t="s">
        <v>354</v>
      </c>
      <c r="C144" s="197"/>
      <c r="D144" s="197"/>
      <c r="E144" s="197"/>
      <c r="F144" s="197"/>
      <c r="G144" s="197"/>
      <c r="H144" s="197"/>
      <c r="I144" s="197"/>
      <c r="J144" s="197"/>
      <c r="K144" s="197"/>
      <c r="L144" s="197"/>
      <c r="M144" s="197"/>
      <c r="N144" s="197"/>
      <c r="O144" s="197"/>
      <c r="P144" s="197"/>
      <c r="Q144" s="197"/>
      <c r="R144" s="197"/>
    </row>
    <row r="145" spans="2:18" ht="15" customHeight="1">
      <c r="B145" s="197"/>
      <c r="C145" s="197"/>
      <c r="D145" s="197"/>
      <c r="E145" s="197"/>
      <c r="F145" s="197"/>
      <c r="G145" s="197"/>
      <c r="H145" s="197"/>
      <c r="I145" s="197"/>
      <c r="J145" s="197"/>
      <c r="K145" s="197"/>
      <c r="L145" s="197"/>
      <c r="M145" s="197"/>
      <c r="N145" s="197"/>
      <c r="O145" s="197"/>
      <c r="P145" s="197"/>
      <c r="Q145" s="197"/>
      <c r="R145" s="197"/>
    </row>
    <row r="146" spans="2:18" ht="5.25" customHeight="1">
      <c r="B146" s="82"/>
      <c r="C146" s="82"/>
      <c r="D146" s="82"/>
      <c r="E146" s="82"/>
      <c r="F146" s="82"/>
      <c r="G146" s="82"/>
      <c r="H146" s="82"/>
      <c r="I146" s="82"/>
      <c r="J146" s="82"/>
      <c r="K146" s="82"/>
      <c r="L146" s="82"/>
      <c r="M146" s="82"/>
      <c r="N146" s="82"/>
      <c r="O146" s="82"/>
      <c r="P146" s="82"/>
      <c r="Q146" s="82"/>
      <c r="R146" s="82"/>
    </row>
    <row r="147" spans="2:18" ht="15" customHeight="1">
      <c r="B147" s="83" t="s">
        <v>258</v>
      </c>
    </row>
    <row r="148" spans="2:18" ht="15" customHeight="1">
      <c r="B148" s="199" t="s">
        <v>259</v>
      </c>
      <c r="C148" s="199"/>
      <c r="D148" s="199"/>
      <c r="E148" s="199"/>
      <c r="F148" s="199"/>
      <c r="G148" s="199"/>
      <c r="H148" s="199"/>
      <c r="I148" s="199"/>
      <c r="J148" s="199"/>
      <c r="K148" s="199"/>
      <c r="L148" s="199"/>
      <c r="M148" s="199"/>
      <c r="N148" s="199"/>
      <c r="O148" s="199"/>
      <c r="P148" s="199"/>
      <c r="Q148" s="199"/>
      <c r="R148" s="199"/>
    </row>
    <row r="149" spans="2:18" ht="15" customHeight="1">
      <c r="B149" s="199"/>
      <c r="C149" s="199"/>
      <c r="D149" s="199"/>
      <c r="E149" s="199"/>
      <c r="F149" s="199"/>
      <c r="G149" s="199"/>
      <c r="H149" s="199"/>
      <c r="I149" s="199"/>
      <c r="J149" s="199"/>
      <c r="K149" s="199"/>
      <c r="L149" s="199"/>
      <c r="M149" s="199"/>
      <c r="N149" s="199"/>
      <c r="O149" s="199"/>
      <c r="P149" s="199"/>
      <c r="Q149" s="199"/>
      <c r="R149" s="199"/>
    </row>
    <row r="150" spans="2:18" ht="15" customHeight="1">
      <c r="B150" s="199"/>
      <c r="C150" s="199"/>
      <c r="D150" s="199"/>
      <c r="E150" s="199"/>
      <c r="F150" s="199"/>
      <c r="G150" s="199"/>
      <c r="H150" s="199"/>
      <c r="I150" s="199"/>
      <c r="J150" s="199"/>
      <c r="K150" s="199"/>
      <c r="L150" s="199"/>
      <c r="M150" s="199"/>
      <c r="N150" s="199"/>
      <c r="O150" s="199"/>
      <c r="P150" s="199"/>
      <c r="Q150" s="199"/>
      <c r="R150" s="199"/>
    </row>
    <row r="151" spans="2:18" ht="15" customHeight="1">
      <c r="B151" s="199"/>
      <c r="C151" s="199"/>
      <c r="D151" s="199"/>
      <c r="E151" s="199"/>
      <c r="F151" s="199"/>
      <c r="G151" s="199"/>
      <c r="H151" s="199"/>
      <c r="I151" s="199"/>
      <c r="J151" s="199"/>
      <c r="K151" s="199"/>
      <c r="L151" s="199"/>
      <c r="M151" s="199"/>
      <c r="N151" s="199"/>
      <c r="O151" s="199"/>
      <c r="P151" s="199"/>
      <c r="Q151" s="199"/>
      <c r="R151" s="199"/>
    </row>
    <row r="152" spans="2:18" ht="15" customHeight="1">
      <c r="B152" s="199"/>
      <c r="C152" s="199"/>
      <c r="D152" s="199"/>
      <c r="E152" s="199"/>
      <c r="F152" s="199"/>
      <c r="G152" s="199"/>
      <c r="H152" s="199"/>
      <c r="I152" s="199"/>
      <c r="J152" s="199"/>
      <c r="K152" s="199"/>
      <c r="L152" s="199"/>
      <c r="M152" s="199"/>
      <c r="N152" s="199"/>
      <c r="O152" s="199"/>
      <c r="P152" s="199"/>
      <c r="Q152" s="199"/>
      <c r="R152" s="199"/>
    </row>
    <row r="153" spans="2:18" ht="15" customHeight="1">
      <c r="B153" s="199"/>
      <c r="C153" s="199"/>
      <c r="D153" s="199"/>
      <c r="E153" s="199"/>
      <c r="F153" s="199"/>
      <c r="G153" s="199"/>
      <c r="H153" s="199"/>
      <c r="I153" s="199"/>
      <c r="J153" s="199"/>
      <c r="K153" s="199"/>
      <c r="L153" s="199"/>
      <c r="M153" s="199"/>
      <c r="N153" s="199"/>
      <c r="O153" s="199"/>
      <c r="P153" s="199"/>
      <c r="Q153" s="199"/>
      <c r="R153" s="199"/>
    </row>
    <row r="154" spans="2:18" ht="6" customHeight="1"/>
    <row r="155" spans="2:18" ht="15" customHeight="1">
      <c r="B155" s="164" t="s">
        <v>262</v>
      </c>
    </row>
    <row r="156" spans="2:18" ht="6" customHeight="1">
      <c r="B156" s="1"/>
    </row>
    <row r="157" spans="2:18" ht="15" customHeight="1">
      <c r="B157" s="197" t="s">
        <v>124</v>
      </c>
      <c r="C157" s="197"/>
      <c r="D157" s="197"/>
      <c r="E157" s="197"/>
      <c r="F157" s="197"/>
      <c r="G157" s="197"/>
      <c r="H157" s="197"/>
      <c r="I157" s="197"/>
      <c r="J157" s="197"/>
      <c r="K157" s="197"/>
      <c r="L157" s="197"/>
      <c r="M157" s="197"/>
      <c r="N157" s="197"/>
      <c r="O157" s="197"/>
      <c r="P157" s="197"/>
      <c r="Q157" s="197"/>
      <c r="R157" s="197"/>
    </row>
    <row r="158" spans="2:18" ht="15" customHeight="1">
      <c r="B158" s="197"/>
      <c r="C158" s="197"/>
      <c r="D158" s="197"/>
      <c r="E158" s="197"/>
      <c r="F158" s="197"/>
      <c r="G158" s="197"/>
      <c r="H158" s="197"/>
      <c r="I158" s="197"/>
      <c r="J158" s="197"/>
      <c r="K158" s="197"/>
      <c r="L158" s="197"/>
      <c r="M158" s="197"/>
      <c r="N158" s="197"/>
      <c r="O158" s="197"/>
      <c r="P158" s="197"/>
      <c r="Q158" s="197"/>
      <c r="R158" s="197"/>
    </row>
    <row r="159" spans="2:18" ht="15" customHeight="1">
      <c r="B159" s="197"/>
      <c r="C159" s="197"/>
      <c r="D159" s="197"/>
      <c r="E159" s="197"/>
      <c r="F159" s="197"/>
      <c r="G159" s="197"/>
      <c r="H159" s="197"/>
      <c r="I159" s="197"/>
      <c r="J159" s="197"/>
      <c r="K159" s="197"/>
      <c r="L159" s="197"/>
      <c r="M159" s="197"/>
      <c r="N159" s="197"/>
      <c r="O159" s="197"/>
      <c r="P159" s="197"/>
      <c r="Q159" s="197"/>
      <c r="R159" s="197"/>
    </row>
    <row r="160" spans="2:18" ht="15" customHeight="1">
      <c r="B160" s="197"/>
      <c r="C160" s="197"/>
      <c r="D160" s="197"/>
      <c r="E160" s="197"/>
      <c r="F160" s="197"/>
      <c r="G160" s="197"/>
      <c r="H160" s="197"/>
      <c r="I160" s="197"/>
      <c r="J160" s="197"/>
      <c r="K160" s="197"/>
      <c r="L160" s="197"/>
      <c r="M160" s="197"/>
      <c r="N160" s="197"/>
      <c r="O160" s="197"/>
      <c r="P160" s="197"/>
      <c r="Q160" s="197"/>
      <c r="R160" s="197"/>
    </row>
    <row r="161" spans="2:18" ht="15" customHeight="1">
      <c r="B161" s="82"/>
      <c r="C161" s="82"/>
      <c r="D161" s="82"/>
      <c r="E161" s="82"/>
      <c r="F161" s="82"/>
      <c r="G161" s="82"/>
      <c r="H161" s="82"/>
      <c r="I161" s="82"/>
      <c r="J161" s="82"/>
      <c r="K161" s="82"/>
      <c r="L161" s="82"/>
      <c r="M161" s="82"/>
      <c r="N161" s="82"/>
      <c r="O161" s="82"/>
      <c r="P161" s="82"/>
      <c r="Q161" s="82"/>
      <c r="R161" s="82"/>
    </row>
    <row r="162" spans="2:18" ht="15" customHeight="1">
      <c r="B162" s="164" t="s">
        <v>281</v>
      </c>
    </row>
    <row r="163" spans="2:18" ht="15" customHeight="1">
      <c r="B163" s="3"/>
    </row>
    <row r="164" spans="2:18" ht="12.95" customHeight="1">
      <c r="B164" s="197" t="s">
        <v>213</v>
      </c>
      <c r="C164" s="197"/>
      <c r="D164" s="197"/>
      <c r="E164" s="197"/>
      <c r="F164" s="197"/>
      <c r="G164" s="197"/>
      <c r="H164" s="197"/>
      <c r="I164" s="197"/>
      <c r="J164" s="197"/>
      <c r="K164" s="197"/>
      <c r="L164" s="197"/>
      <c r="M164" s="197"/>
      <c r="N164" s="197"/>
      <c r="O164" s="197"/>
      <c r="P164" s="197"/>
      <c r="Q164" s="197"/>
      <c r="R164" s="197"/>
    </row>
    <row r="165" spans="2:18" ht="12.95" customHeight="1">
      <c r="B165" s="197"/>
      <c r="C165" s="197"/>
      <c r="D165" s="197"/>
      <c r="E165" s="197"/>
      <c r="F165" s="197"/>
      <c r="G165" s="197"/>
      <c r="H165" s="197"/>
      <c r="I165" s="197"/>
      <c r="J165" s="197"/>
      <c r="K165" s="197"/>
      <c r="L165" s="197"/>
      <c r="M165" s="197"/>
      <c r="N165" s="197"/>
      <c r="O165" s="197"/>
      <c r="P165" s="197"/>
      <c r="Q165" s="197"/>
      <c r="R165" s="197"/>
    </row>
    <row r="166" spans="2:18" ht="12.95" customHeight="1">
      <c r="B166" s="197"/>
      <c r="C166" s="197"/>
      <c r="D166" s="197"/>
      <c r="E166" s="197"/>
      <c r="F166" s="197"/>
      <c r="G166" s="197"/>
      <c r="H166" s="197"/>
      <c r="I166" s="197"/>
      <c r="J166" s="197"/>
      <c r="K166" s="197"/>
      <c r="L166" s="197"/>
      <c r="M166" s="197"/>
      <c r="N166" s="197"/>
      <c r="O166" s="197"/>
      <c r="P166" s="197"/>
      <c r="Q166" s="197"/>
      <c r="R166" s="197"/>
    </row>
    <row r="167" spans="2:18" ht="12.95" customHeight="1">
      <c r="B167" s="197"/>
      <c r="C167" s="197"/>
      <c r="D167" s="197"/>
      <c r="E167" s="197"/>
      <c r="F167" s="197"/>
      <c r="G167" s="197"/>
      <c r="H167" s="197"/>
      <c r="I167" s="197"/>
      <c r="J167" s="197"/>
      <c r="K167" s="197"/>
      <c r="L167" s="197"/>
      <c r="M167" s="197"/>
      <c r="N167" s="197"/>
      <c r="O167" s="197"/>
      <c r="P167" s="197"/>
      <c r="Q167" s="197"/>
      <c r="R167" s="197"/>
    </row>
    <row r="168" spans="2:18" ht="12.75" customHeight="1">
      <c r="B168" s="7"/>
      <c r="C168" s="7"/>
      <c r="D168" s="7"/>
      <c r="E168" s="7"/>
      <c r="F168" s="7"/>
      <c r="G168" s="7"/>
      <c r="H168" s="7"/>
      <c r="I168" s="7"/>
      <c r="J168" s="7"/>
      <c r="K168" s="7"/>
      <c r="L168" s="7"/>
      <c r="M168" s="7"/>
      <c r="N168" s="7"/>
      <c r="O168" s="7"/>
      <c r="P168" s="7"/>
      <c r="Q168" s="62"/>
      <c r="R168" s="62" t="s">
        <v>308</v>
      </c>
    </row>
    <row r="169" spans="2:18" ht="6" customHeight="1">
      <c r="B169" s="4"/>
      <c r="C169" s="4"/>
      <c r="D169" s="4"/>
      <c r="E169" s="4"/>
      <c r="F169" s="4"/>
      <c r="G169" s="4"/>
      <c r="H169" s="4"/>
      <c r="I169" s="4"/>
      <c r="J169" s="4"/>
      <c r="K169" s="4"/>
      <c r="L169" s="4"/>
      <c r="M169" s="4"/>
      <c r="N169" s="4"/>
      <c r="O169" s="4"/>
      <c r="P169" s="4"/>
      <c r="Q169" s="80"/>
      <c r="R169" s="80"/>
    </row>
    <row r="170" spans="2:18" ht="15" customHeight="1">
      <c r="B170" s="164" t="s">
        <v>283</v>
      </c>
    </row>
    <row r="171" spans="2:18" ht="6" customHeight="1">
      <c r="B171" s="1"/>
    </row>
    <row r="172" spans="2:18" ht="15" customHeight="1">
      <c r="B172" s="197" t="s">
        <v>382</v>
      </c>
      <c r="C172" s="197"/>
      <c r="D172" s="197"/>
      <c r="E172" s="197"/>
      <c r="F172" s="197"/>
      <c r="G172" s="197"/>
      <c r="H172" s="197"/>
      <c r="I172" s="197"/>
      <c r="J172" s="197"/>
      <c r="K172" s="197"/>
      <c r="L172" s="197"/>
      <c r="M172" s="197"/>
      <c r="N172" s="197"/>
      <c r="O172" s="197"/>
      <c r="P172" s="197"/>
      <c r="Q172" s="197"/>
      <c r="R172" s="197"/>
    </row>
    <row r="173" spans="2:18" ht="15" customHeight="1">
      <c r="B173" s="197"/>
      <c r="C173" s="197"/>
      <c r="D173" s="197"/>
      <c r="E173" s="197"/>
      <c r="F173" s="197"/>
      <c r="G173" s="197"/>
      <c r="H173" s="197"/>
      <c r="I173" s="197"/>
      <c r="J173" s="197"/>
      <c r="K173" s="197"/>
      <c r="L173" s="197"/>
      <c r="M173" s="197"/>
      <c r="N173" s="197"/>
      <c r="O173" s="197"/>
      <c r="P173" s="197"/>
      <c r="Q173" s="197"/>
      <c r="R173" s="197"/>
    </row>
    <row r="174" spans="2:18" ht="6" customHeight="1"/>
    <row r="175" spans="2:18" ht="15" customHeight="1">
      <c r="B175" s="44" t="s">
        <v>125</v>
      </c>
    </row>
    <row r="176" spans="2:18" ht="15" customHeight="1">
      <c r="B176" s="199" t="s">
        <v>126</v>
      </c>
      <c r="C176" s="199"/>
      <c r="D176" s="199"/>
      <c r="E176" s="199"/>
      <c r="F176" s="199"/>
      <c r="G176" s="199"/>
      <c r="H176" s="199"/>
      <c r="I176" s="199"/>
      <c r="J176" s="199"/>
      <c r="K176" s="199"/>
      <c r="L176" s="199"/>
      <c r="M176" s="199"/>
      <c r="N176" s="199"/>
      <c r="O176" s="199"/>
      <c r="P176" s="199"/>
      <c r="Q176" s="199"/>
      <c r="R176" s="199"/>
    </row>
    <row r="177" spans="2:19" ht="15" customHeight="1">
      <c r="B177" s="199"/>
      <c r="C177" s="199"/>
      <c r="D177" s="199"/>
      <c r="E177" s="199"/>
      <c r="F177" s="199"/>
      <c r="G177" s="199"/>
      <c r="H177" s="199"/>
      <c r="I177" s="199"/>
      <c r="J177" s="199"/>
      <c r="K177" s="199"/>
      <c r="L177" s="199"/>
      <c r="M177" s="199"/>
      <c r="N177" s="199"/>
      <c r="O177" s="199"/>
      <c r="P177" s="199"/>
      <c r="Q177" s="199"/>
      <c r="R177" s="199"/>
    </row>
    <row r="178" spans="2:19" ht="15" customHeight="1">
      <c r="B178" s="199"/>
      <c r="C178" s="199"/>
      <c r="D178" s="199"/>
      <c r="E178" s="199"/>
      <c r="F178" s="199"/>
      <c r="G178" s="199"/>
      <c r="H178" s="199"/>
      <c r="I178" s="199"/>
      <c r="J178" s="199"/>
      <c r="K178" s="199"/>
      <c r="L178" s="199"/>
      <c r="M178" s="199"/>
      <c r="N178" s="199"/>
      <c r="O178" s="199"/>
      <c r="P178" s="199"/>
      <c r="Q178" s="199"/>
      <c r="R178" s="199"/>
    </row>
    <row r="179" spans="2:19" ht="15" customHeight="1">
      <c r="B179" s="199"/>
      <c r="C179" s="199"/>
      <c r="D179" s="199"/>
      <c r="E179" s="199"/>
      <c r="F179" s="199"/>
      <c r="G179" s="199"/>
      <c r="H179" s="199"/>
      <c r="I179" s="199"/>
      <c r="J179" s="199"/>
      <c r="K179" s="199"/>
      <c r="L179" s="199"/>
      <c r="M179" s="199"/>
      <c r="N179" s="199"/>
      <c r="O179" s="199"/>
      <c r="P179" s="199"/>
      <c r="Q179" s="199"/>
      <c r="R179" s="199"/>
    </row>
    <row r="180" spans="2:19" ht="15" customHeight="1">
      <c r="B180" s="199"/>
      <c r="C180" s="199"/>
      <c r="D180" s="199"/>
      <c r="E180" s="199"/>
      <c r="F180" s="199"/>
      <c r="G180" s="199"/>
      <c r="H180" s="199"/>
      <c r="I180" s="199"/>
      <c r="J180" s="199"/>
      <c r="K180" s="199"/>
      <c r="L180" s="199"/>
      <c r="M180" s="199"/>
      <c r="N180" s="199"/>
      <c r="O180" s="199"/>
      <c r="P180" s="199"/>
      <c r="Q180" s="199"/>
      <c r="R180" s="199"/>
    </row>
    <row r="181" spans="2:19" ht="15" customHeight="1">
      <c r="B181" s="199"/>
      <c r="C181" s="199"/>
      <c r="D181" s="199"/>
      <c r="E181" s="199"/>
      <c r="F181" s="199"/>
      <c r="G181" s="199"/>
      <c r="H181" s="199"/>
      <c r="I181" s="199"/>
      <c r="J181" s="199"/>
      <c r="K181" s="199"/>
      <c r="L181" s="199"/>
      <c r="M181" s="199"/>
      <c r="N181" s="199"/>
      <c r="O181" s="199"/>
      <c r="P181" s="199"/>
      <c r="Q181" s="199"/>
      <c r="R181" s="199"/>
    </row>
    <row r="182" spans="2:19" ht="15" customHeight="1">
      <c r="B182" s="199"/>
      <c r="C182" s="199"/>
      <c r="D182" s="199"/>
      <c r="E182" s="199"/>
      <c r="F182" s="199"/>
      <c r="G182" s="199"/>
      <c r="H182" s="199"/>
      <c r="I182" s="199"/>
      <c r="J182" s="199"/>
      <c r="K182" s="199"/>
      <c r="L182" s="199"/>
      <c r="M182" s="199"/>
      <c r="N182" s="199"/>
      <c r="O182" s="199"/>
      <c r="P182" s="199"/>
      <c r="Q182" s="199"/>
      <c r="R182" s="199"/>
    </row>
    <row r="183" spans="2:19" ht="15" customHeight="1">
      <c r="B183" s="199"/>
      <c r="C183" s="199"/>
      <c r="D183" s="199"/>
      <c r="E183" s="199"/>
      <c r="F183" s="199"/>
      <c r="G183" s="199"/>
      <c r="H183" s="199"/>
      <c r="I183" s="199"/>
      <c r="J183" s="199"/>
      <c r="K183" s="199"/>
      <c r="L183" s="199"/>
      <c r="M183" s="199"/>
      <c r="N183" s="199"/>
      <c r="O183" s="199"/>
      <c r="P183" s="199"/>
      <c r="Q183" s="199"/>
      <c r="R183" s="199"/>
    </row>
    <row r="184" spans="2:19" ht="6" customHeight="1"/>
    <row r="185" spans="2:19" ht="15" customHeight="1">
      <c r="B185" s="164" t="s">
        <v>285</v>
      </c>
      <c r="Q185" s="15"/>
      <c r="R185" s="15"/>
      <c r="S185" s="15"/>
    </row>
    <row r="186" spans="2:19" ht="4.5" customHeight="1">
      <c r="B186" s="1"/>
    </row>
    <row r="187" spans="2:19" ht="15" customHeight="1">
      <c r="B187" s="203" t="s">
        <v>355</v>
      </c>
      <c r="C187" s="203"/>
      <c r="D187" s="203"/>
      <c r="E187" s="203"/>
      <c r="F187" s="203"/>
      <c r="G187" s="203"/>
      <c r="H187" s="203"/>
      <c r="I187" s="203"/>
      <c r="J187" s="203"/>
      <c r="K187" s="203"/>
      <c r="L187" s="203"/>
      <c r="M187" s="203"/>
      <c r="N187" s="203"/>
      <c r="O187" s="203"/>
      <c r="P187" s="203"/>
      <c r="Q187" s="203"/>
      <c r="R187" s="203"/>
    </row>
    <row r="188" spans="2:19" ht="15" customHeight="1">
      <c r="B188" s="203"/>
      <c r="C188" s="203"/>
      <c r="D188" s="203"/>
      <c r="E188" s="203"/>
      <c r="F188" s="203"/>
      <c r="G188" s="203"/>
      <c r="H188" s="203"/>
      <c r="I188" s="203"/>
      <c r="J188" s="203"/>
      <c r="K188" s="203"/>
      <c r="L188" s="203"/>
      <c r="M188" s="203"/>
      <c r="N188" s="203"/>
      <c r="O188" s="203"/>
      <c r="P188" s="203"/>
      <c r="Q188" s="203"/>
      <c r="R188" s="203"/>
    </row>
    <row r="189" spans="2:19" ht="5.25" customHeight="1">
      <c r="B189" s="81"/>
    </row>
    <row r="190" spans="2:19" ht="15" customHeight="1">
      <c r="B190" s="44" t="s">
        <v>127</v>
      </c>
    </row>
    <row r="191" spans="2:19" ht="15" customHeight="1">
      <c r="B191" s="200" t="s">
        <v>214</v>
      </c>
      <c r="C191" s="200"/>
      <c r="D191" s="200"/>
      <c r="E191" s="200"/>
      <c r="F191" s="200"/>
      <c r="G191" s="200"/>
      <c r="H191" s="200"/>
      <c r="I191" s="200"/>
      <c r="J191" s="200"/>
      <c r="K191" s="200"/>
      <c r="L191" s="200"/>
      <c r="M191" s="200"/>
      <c r="N191" s="200"/>
      <c r="O191" s="200"/>
      <c r="P191" s="200"/>
      <c r="Q191" s="200"/>
      <c r="R191" s="200"/>
    </row>
    <row r="192" spans="2:19" ht="15" customHeight="1">
      <c r="B192" s="200"/>
      <c r="C192" s="200"/>
      <c r="D192" s="200"/>
      <c r="E192" s="200"/>
      <c r="F192" s="200"/>
      <c r="G192" s="200"/>
      <c r="H192" s="200"/>
      <c r="I192" s="200"/>
      <c r="J192" s="200"/>
      <c r="K192" s="200"/>
      <c r="L192" s="200"/>
      <c r="M192" s="200"/>
      <c r="N192" s="200"/>
      <c r="O192" s="200"/>
      <c r="P192" s="200"/>
      <c r="Q192" s="200"/>
      <c r="R192" s="200"/>
    </row>
    <row r="193" spans="2:18" ht="7.5" customHeight="1">
      <c r="B193" s="200"/>
      <c r="C193" s="200"/>
      <c r="D193" s="200"/>
      <c r="E193" s="200"/>
      <c r="F193" s="200"/>
      <c r="G193" s="200"/>
      <c r="H193" s="200"/>
      <c r="I193" s="200"/>
      <c r="J193" s="200"/>
      <c r="K193" s="200"/>
      <c r="L193" s="200"/>
      <c r="M193" s="200"/>
      <c r="N193" s="200"/>
      <c r="O193" s="200"/>
      <c r="P193" s="200"/>
      <c r="Q193" s="200"/>
      <c r="R193" s="200"/>
    </row>
    <row r="194" spans="2:18" ht="6" customHeight="1">
      <c r="B194" s="43"/>
      <c r="C194" s="43"/>
      <c r="D194" s="43"/>
      <c r="E194" s="43"/>
      <c r="F194" s="43"/>
      <c r="G194" s="43"/>
      <c r="H194" s="43"/>
      <c r="I194" s="43"/>
      <c r="J194" s="43"/>
      <c r="K194" s="43"/>
      <c r="L194" s="43"/>
      <c r="M194" s="43"/>
      <c r="N194" s="43"/>
      <c r="O194" s="43"/>
      <c r="P194" s="43"/>
      <c r="Q194" s="43"/>
      <c r="R194" s="43"/>
    </row>
    <row r="195" spans="2:18" ht="15" customHeight="1">
      <c r="B195" s="200" t="s">
        <v>215</v>
      </c>
      <c r="C195" s="200"/>
      <c r="D195" s="200"/>
      <c r="E195" s="200"/>
      <c r="F195" s="200"/>
      <c r="G195" s="200"/>
      <c r="H195" s="200"/>
      <c r="I195" s="200"/>
      <c r="J195" s="200"/>
      <c r="K195" s="200"/>
      <c r="L195" s="200"/>
      <c r="M195" s="200"/>
      <c r="N195" s="200"/>
      <c r="O195" s="200"/>
      <c r="P195" s="200"/>
      <c r="Q195" s="200"/>
      <c r="R195" s="200"/>
    </row>
    <row r="196" spans="2:18" ht="15" customHeight="1">
      <c r="B196" s="200"/>
      <c r="C196" s="200"/>
      <c r="D196" s="200"/>
      <c r="E196" s="200"/>
      <c r="F196" s="200"/>
      <c r="G196" s="200"/>
      <c r="H196" s="200"/>
      <c r="I196" s="200"/>
      <c r="J196" s="200"/>
      <c r="K196" s="200"/>
      <c r="L196" s="200"/>
      <c r="M196" s="200"/>
      <c r="N196" s="200"/>
      <c r="O196" s="200"/>
      <c r="P196" s="200"/>
      <c r="Q196" s="200"/>
      <c r="R196" s="200"/>
    </row>
    <row r="197" spans="2:18" ht="6.75" customHeight="1">
      <c r="B197" s="200"/>
      <c r="C197" s="200"/>
      <c r="D197" s="200"/>
      <c r="E197" s="200"/>
      <c r="F197" s="200"/>
      <c r="G197" s="200"/>
      <c r="H197" s="200"/>
      <c r="I197" s="200"/>
      <c r="J197" s="200"/>
      <c r="K197" s="200"/>
      <c r="L197" s="200"/>
      <c r="M197" s="200"/>
      <c r="N197" s="200"/>
      <c r="O197" s="200"/>
      <c r="P197" s="200"/>
      <c r="Q197" s="200"/>
      <c r="R197" s="200"/>
    </row>
    <row r="198" spans="2:18" ht="5.25" customHeight="1">
      <c r="B198" s="43"/>
      <c r="C198" s="43"/>
      <c r="D198" s="43"/>
      <c r="E198" s="43"/>
      <c r="F198" s="43"/>
      <c r="G198" s="43"/>
      <c r="H198" s="43"/>
      <c r="I198" s="43"/>
      <c r="J198" s="43"/>
      <c r="K198" s="43"/>
      <c r="L198" s="43"/>
      <c r="M198" s="43"/>
      <c r="N198" s="43"/>
      <c r="O198" s="43"/>
      <c r="P198" s="43"/>
      <c r="Q198" s="43"/>
      <c r="R198" s="43"/>
    </row>
    <row r="199" spans="2:18" ht="15" customHeight="1">
      <c r="B199" s="200" t="s">
        <v>216</v>
      </c>
      <c r="C199" s="200"/>
      <c r="D199" s="200"/>
      <c r="E199" s="200"/>
      <c r="F199" s="200"/>
      <c r="G199" s="200"/>
      <c r="H199" s="200"/>
      <c r="I199" s="200"/>
      <c r="J199" s="200"/>
      <c r="K199" s="200"/>
      <c r="L199" s="200"/>
      <c r="M199" s="200"/>
      <c r="N199" s="200"/>
      <c r="O199" s="200"/>
      <c r="P199" s="200"/>
      <c r="Q199" s="200"/>
      <c r="R199" s="200"/>
    </row>
    <row r="200" spans="2:18" ht="15" customHeight="1">
      <c r="B200" s="200"/>
      <c r="C200" s="200"/>
      <c r="D200" s="200"/>
      <c r="E200" s="200"/>
      <c r="F200" s="200"/>
      <c r="G200" s="200"/>
      <c r="H200" s="200"/>
      <c r="I200" s="200"/>
      <c r="J200" s="200"/>
      <c r="K200" s="200"/>
      <c r="L200" s="200"/>
      <c r="M200" s="200"/>
      <c r="N200" s="200"/>
      <c r="O200" s="200"/>
      <c r="P200" s="200"/>
      <c r="Q200" s="200"/>
      <c r="R200" s="200"/>
    </row>
    <row r="201" spans="2:18" ht="7.5" customHeight="1">
      <c r="B201" s="200"/>
      <c r="C201" s="200"/>
      <c r="D201" s="200"/>
      <c r="E201" s="200"/>
      <c r="F201" s="200"/>
      <c r="G201" s="200"/>
      <c r="H201" s="200"/>
      <c r="I201" s="200"/>
      <c r="J201" s="200"/>
      <c r="K201" s="200"/>
      <c r="L201" s="200"/>
      <c r="M201" s="200"/>
      <c r="N201" s="200"/>
      <c r="O201" s="200"/>
      <c r="P201" s="200"/>
      <c r="Q201" s="200"/>
      <c r="R201" s="200"/>
    </row>
    <row r="202" spans="2:18" ht="15" customHeight="1">
      <c r="B202" s="200" t="s">
        <v>217</v>
      </c>
      <c r="C202" s="200"/>
      <c r="D202" s="200"/>
      <c r="E202" s="200"/>
      <c r="F202" s="200"/>
      <c r="G202" s="200"/>
      <c r="H202" s="200"/>
      <c r="I202" s="200"/>
      <c r="J202" s="200"/>
      <c r="K202" s="200"/>
      <c r="L202" s="200"/>
      <c r="M202" s="200"/>
      <c r="N202" s="200"/>
      <c r="O202" s="200"/>
      <c r="P202" s="200"/>
      <c r="Q202" s="200"/>
      <c r="R202" s="200"/>
    </row>
    <row r="203" spans="2:18" ht="15" customHeight="1">
      <c r="B203" s="200"/>
      <c r="C203" s="200"/>
      <c r="D203" s="200"/>
      <c r="E203" s="200"/>
      <c r="F203" s="200"/>
      <c r="G203" s="200"/>
      <c r="H203" s="200"/>
      <c r="I203" s="200"/>
      <c r="J203" s="200"/>
      <c r="K203" s="200"/>
      <c r="L203" s="200"/>
      <c r="M203" s="200"/>
      <c r="N203" s="200"/>
      <c r="O203" s="200"/>
      <c r="P203" s="200"/>
      <c r="Q203" s="200"/>
      <c r="R203" s="200"/>
    </row>
    <row r="204" spans="2:18" ht="5.25" customHeight="1">
      <c r="B204" s="200"/>
      <c r="C204" s="200"/>
      <c r="D204" s="200"/>
      <c r="E204" s="200"/>
      <c r="F204" s="200"/>
      <c r="G204" s="200"/>
      <c r="H204" s="200"/>
      <c r="I204" s="200"/>
      <c r="J204" s="200"/>
      <c r="K204" s="200"/>
      <c r="L204" s="200"/>
      <c r="M204" s="200"/>
      <c r="N204" s="200"/>
      <c r="O204" s="200"/>
      <c r="P204" s="200"/>
      <c r="Q204" s="200"/>
      <c r="R204" s="200"/>
    </row>
    <row r="205" spans="2:18" ht="5.25" customHeight="1">
      <c r="B205" s="43"/>
      <c r="C205" s="43"/>
      <c r="D205" s="43"/>
      <c r="E205" s="43"/>
      <c r="F205" s="43"/>
      <c r="G205" s="43"/>
      <c r="H205" s="43"/>
      <c r="I205" s="43"/>
      <c r="J205" s="43"/>
      <c r="K205" s="43"/>
      <c r="L205" s="43"/>
      <c r="M205" s="43"/>
      <c r="N205" s="43"/>
      <c r="O205" s="43"/>
      <c r="P205" s="43"/>
      <c r="Q205" s="43"/>
      <c r="R205" s="43"/>
    </row>
    <row r="206" spans="2:18" ht="15" customHeight="1">
      <c r="B206" s="200" t="s">
        <v>128</v>
      </c>
      <c r="C206" s="200"/>
      <c r="D206" s="200"/>
      <c r="E206" s="200"/>
      <c r="F206" s="200"/>
      <c r="G206" s="200"/>
      <c r="H206" s="200"/>
      <c r="I206" s="200"/>
      <c r="J206" s="200"/>
      <c r="K206" s="200"/>
      <c r="L206" s="200"/>
      <c r="M206" s="200"/>
      <c r="N206" s="200"/>
      <c r="O206" s="200"/>
      <c r="P206" s="200"/>
      <c r="Q206" s="200"/>
      <c r="R206" s="200"/>
    </row>
    <row r="207" spans="2:18" ht="15" customHeight="1">
      <c r="B207" s="200"/>
      <c r="C207" s="200"/>
      <c r="D207" s="200"/>
      <c r="E207" s="200"/>
      <c r="F207" s="200"/>
      <c r="G207" s="200"/>
      <c r="H207" s="200"/>
      <c r="I207" s="200"/>
      <c r="J207" s="200"/>
      <c r="K207" s="200"/>
      <c r="L207" s="200"/>
      <c r="M207" s="200"/>
      <c r="N207" s="200"/>
      <c r="O207" s="200"/>
      <c r="P207" s="200"/>
      <c r="Q207" s="200"/>
      <c r="R207" s="200"/>
    </row>
    <row r="208" spans="2:18" ht="15" customHeight="1">
      <c r="B208" s="200"/>
      <c r="C208" s="200"/>
      <c r="D208" s="200"/>
      <c r="E208" s="200"/>
      <c r="F208" s="200"/>
      <c r="G208" s="200"/>
      <c r="H208" s="200"/>
      <c r="I208" s="200"/>
      <c r="J208" s="200"/>
      <c r="K208" s="200"/>
      <c r="L208" s="200"/>
      <c r="M208" s="200"/>
      <c r="N208" s="200"/>
      <c r="O208" s="200"/>
      <c r="P208" s="200"/>
      <c r="Q208" s="200"/>
      <c r="R208" s="200"/>
    </row>
    <row r="209" spans="2:18" ht="15" customHeight="1">
      <c r="B209" s="200"/>
      <c r="C209" s="200"/>
      <c r="D209" s="200"/>
      <c r="E209" s="200"/>
      <c r="F209" s="200"/>
      <c r="G209" s="200"/>
      <c r="H209" s="200"/>
      <c r="I209" s="200"/>
      <c r="J209" s="200"/>
      <c r="K209" s="200"/>
      <c r="L209" s="200"/>
      <c r="M209" s="200"/>
      <c r="N209" s="200"/>
      <c r="O209" s="200"/>
      <c r="P209" s="200"/>
      <c r="Q209" s="200"/>
      <c r="R209" s="200"/>
    </row>
    <row r="210" spans="2:18" ht="3.75" customHeight="1">
      <c r="B210" s="200"/>
      <c r="C210" s="200"/>
      <c r="D210" s="200"/>
      <c r="E210" s="200"/>
      <c r="F210" s="200"/>
      <c r="G210" s="200"/>
      <c r="H210" s="200"/>
      <c r="I210" s="200"/>
      <c r="J210" s="200"/>
      <c r="K210" s="200"/>
      <c r="L210" s="200"/>
      <c r="M210" s="200"/>
      <c r="N210" s="200"/>
      <c r="O210" s="200"/>
      <c r="P210" s="200"/>
      <c r="Q210" s="200"/>
      <c r="R210" s="200"/>
    </row>
    <row r="211" spans="2:18" ht="3.75" customHeight="1">
      <c r="B211" s="43"/>
      <c r="C211" s="43"/>
      <c r="D211" s="43"/>
      <c r="E211" s="43"/>
      <c r="F211" s="43"/>
      <c r="G211" s="43"/>
      <c r="H211" s="43"/>
      <c r="I211" s="43"/>
      <c r="J211" s="43"/>
      <c r="K211" s="43"/>
      <c r="L211" s="43"/>
      <c r="M211" s="43"/>
      <c r="N211" s="43"/>
      <c r="O211" s="43"/>
      <c r="P211" s="43"/>
      <c r="Q211" s="43"/>
      <c r="R211" s="43"/>
    </row>
    <row r="212" spans="2:18" ht="3.75" customHeight="1">
      <c r="B212" s="43"/>
      <c r="C212" s="43"/>
      <c r="D212" s="43"/>
      <c r="E212" s="43"/>
      <c r="F212" s="43"/>
      <c r="G212" s="43"/>
      <c r="H212" s="43"/>
      <c r="I212" s="43"/>
      <c r="J212" s="43"/>
      <c r="K212" s="43"/>
      <c r="L212" s="43"/>
      <c r="M212" s="43"/>
      <c r="N212" s="43"/>
      <c r="O212" s="43"/>
      <c r="P212" s="43"/>
      <c r="Q212" s="43"/>
      <c r="R212" s="43"/>
    </row>
    <row r="213" spans="2:18" ht="15" customHeight="1">
      <c r="B213" s="198" t="s">
        <v>129</v>
      </c>
      <c r="C213" s="198"/>
      <c r="D213" s="198"/>
      <c r="E213" s="198"/>
      <c r="F213" s="198"/>
      <c r="G213" s="198"/>
      <c r="H213" s="198"/>
      <c r="I213" s="198"/>
      <c r="J213" s="198"/>
      <c r="K213" s="198"/>
      <c r="L213" s="198"/>
      <c r="M213" s="198"/>
      <c r="N213" s="198"/>
      <c r="O213" s="198"/>
      <c r="P213" s="198"/>
      <c r="Q213" s="198"/>
      <c r="R213" s="198"/>
    </row>
    <row r="214" spans="2:18" ht="15" customHeight="1">
      <c r="B214" s="198"/>
      <c r="C214" s="198"/>
      <c r="D214" s="198"/>
      <c r="E214" s="198"/>
      <c r="F214" s="198"/>
      <c r="G214" s="198"/>
      <c r="H214" s="198"/>
      <c r="I214" s="198"/>
      <c r="J214" s="198"/>
      <c r="K214" s="198"/>
      <c r="L214" s="198"/>
      <c r="M214" s="198"/>
      <c r="N214" s="198"/>
      <c r="O214" s="198"/>
      <c r="P214" s="198"/>
      <c r="Q214" s="198"/>
      <c r="R214" s="198"/>
    </row>
    <row r="215" spans="2:18" ht="12.95" customHeight="1">
      <c r="B215" s="81" t="s">
        <v>218</v>
      </c>
    </row>
    <row r="216" spans="2:18" ht="14.1" customHeight="1">
      <c r="B216" s="81" t="s">
        <v>219</v>
      </c>
    </row>
    <row r="217" spans="2:18" ht="14.1" customHeight="1">
      <c r="B217" s="81" t="s">
        <v>220</v>
      </c>
    </row>
    <row r="218" spans="2:18" ht="14.1" customHeight="1">
      <c r="B218" s="81" t="s">
        <v>221</v>
      </c>
    </row>
    <row r="219" spans="2:18" ht="14.1" customHeight="1">
      <c r="B219" s="81" t="s">
        <v>222</v>
      </c>
    </row>
    <row r="220" spans="2:18" ht="14.1" customHeight="1">
      <c r="B220" s="81" t="s">
        <v>223</v>
      </c>
    </row>
    <row r="221" spans="2:18" ht="15" customHeight="1">
      <c r="B221" s="44" t="s">
        <v>130</v>
      </c>
    </row>
    <row r="222" spans="2:18" ht="15" customHeight="1">
      <c r="B222" s="198" t="s">
        <v>131</v>
      </c>
      <c r="C222" s="198"/>
      <c r="D222" s="198"/>
      <c r="E222" s="198"/>
      <c r="F222" s="198"/>
      <c r="G222" s="198"/>
      <c r="H222" s="198"/>
      <c r="I222" s="198"/>
      <c r="J222" s="198"/>
      <c r="K222" s="198"/>
      <c r="L222" s="198"/>
      <c r="M222" s="198"/>
      <c r="N222" s="198"/>
      <c r="O222" s="198"/>
      <c r="P222" s="198"/>
      <c r="Q222" s="198"/>
      <c r="R222" s="198"/>
    </row>
    <row r="223" spans="2:18" ht="15" customHeight="1">
      <c r="B223" s="198"/>
      <c r="C223" s="198"/>
      <c r="D223" s="198"/>
      <c r="E223" s="198"/>
      <c r="F223" s="198"/>
      <c r="G223" s="198"/>
      <c r="H223" s="198"/>
      <c r="I223" s="198"/>
      <c r="J223" s="198"/>
      <c r="K223" s="198"/>
      <c r="L223" s="198"/>
      <c r="M223" s="198"/>
      <c r="N223" s="198"/>
      <c r="O223" s="198"/>
      <c r="P223" s="198"/>
      <c r="Q223" s="198"/>
      <c r="R223" s="198"/>
    </row>
    <row r="224" spans="2:18" ht="15" customHeight="1">
      <c r="B224" s="198"/>
      <c r="C224" s="198"/>
      <c r="D224" s="198"/>
      <c r="E224" s="198"/>
      <c r="F224" s="198"/>
      <c r="G224" s="198"/>
      <c r="H224" s="198"/>
      <c r="I224" s="198"/>
      <c r="J224" s="198"/>
      <c r="K224" s="198"/>
      <c r="L224" s="198"/>
      <c r="M224" s="198"/>
      <c r="N224" s="198"/>
      <c r="O224" s="198"/>
      <c r="P224" s="198"/>
      <c r="Q224" s="198"/>
      <c r="R224" s="198"/>
    </row>
    <row r="225" spans="2:19" ht="15" customHeight="1">
      <c r="B225" s="198"/>
      <c r="C225" s="198"/>
      <c r="D225" s="198"/>
      <c r="E225" s="198"/>
      <c r="F225" s="198"/>
      <c r="G225" s="198"/>
      <c r="H225" s="198"/>
      <c r="I225" s="198"/>
      <c r="J225" s="198"/>
      <c r="K225" s="198"/>
      <c r="L225" s="198"/>
      <c r="M225" s="198"/>
      <c r="N225" s="198"/>
      <c r="O225" s="198"/>
      <c r="P225" s="198"/>
      <c r="Q225" s="198"/>
      <c r="R225" s="198"/>
    </row>
    <row r="226" spans="2:19" ht="7.5" customHeight="1">
      <c r="B226" s="198"/>
      <c r="C226" s="198"/>
      <c r="D226" s="198"/>
      <c r="E226" s="198"/>
      <c r="F226" s="198"/>
      <c r="G226" s="198"/>
      <c r="H226" s="198"/>
      <c r="I226" s="198"/>
      <c r="J226" s="198"/>
      <c r="K226" s="198"/>
      <c r="L226" s="198"/>
      <c r="M226" s="198"/>
      <c r="N226" s="198"/>
      <c r="O226" s="198"/>
      <c r="P226" s="198"/>
      <c r="Q226" s="198"/>
      <c r="R226" s="198"/>
    </row>
    <row r="227" spans="2:19" ht="8.25" customHeight="1">
      <c r="B227" s="198"/>
      <c r="C227" s="198"/>
      <c r="D227" s="198"/>
      <c r="E227" s="198"/>
      <c r="F227" s="198"/>
      <c r="G227" s="198"/>
      <c r="H227" s="198"/>
      <c r="I227" s="198"/>
      <c r="J227" s="198"/>
      <c r="K227" s="198"/>
      <c r="L227" s="198"/>
      <c r="M227" s="198"/>
      <c r="N227" s="198"/>
      <c r="O227" s="198"/>
      <c r="P227" s="198"/>
      <c r="Q227" s="198"/>
      <c r="R227" s="198"/>
    </row>
    <row r="228" spans="2:19" ht="15" customHeight="1">
      <c r="B228" s="7"/>
      <c r="C228" s="7"/>
      <c r="D228" s="7"/>
      <c r="E228" s="7"/>
      <c r="F228" s="7"/>
      <c r="G228" s="7"/>
      <c r="H228" s="7"/>
      <c r="I228" s="7"/>
      <c r="J228" s="7"/>
      <c r="K228" s="7"/>
      <c r="L228" s="7"/>
      <c r="M228" s="7"/>
      <c r="N228" s="7"/>
      <c r="O228" s="7"/>
      <c r="P228" s="7"/>
      <c r="Q228" s="62"/>
      <c r="R228" s="62" t="s">
        <v>309</v>
      </c>
      <c r="S228" s="15"/>
    </row>
    <row r="229" spans="2:19" ht="6" customHeight="1">
      <c r="B229" s="43"/>
      <c r="C229" s="43"/>
      <c r="D229" s="43"/>
      <c r="E229" s="43"/>
      <c r="F229" s="43"/>
      <c r="G229" s="43"/>
      <c r="H229" s="43"/>
      <c r="I229" s="43"/>
      <c r="J229" s="43"/>
      <c r="K229" s="43"/>
      <c r="L229" s="43"/>
      <c r="M229" s="43"/>
      <c r="N229" s="43"/>
      <c r="O229" s="43"/>
      <c r="P229" s="43"/>
      <c r="Q229" s="80"/>
      <c r="R229" s="80"/>
      <c r="S229" s="15"/>
    </row>
    <row r="230" spans="2:19" ht="15" customHeight="1">
      <c r="B230" s="164" t="s">
        <v>291</v>
      </c>
    </row>
    <row r="231" spans="2:19" ht="5.25" customHeight="1">
      <c r="B231" s="1"/>
    </row>
    <row r="232" spans="2:19" ht="15" customHeight="1">
      <c r="B232" s="197" t="s">
        <v>384</v>
      </c>
      <c r="C232" s="197"/>
      <c r="D232" s="197"/>
      <c r="E232" s="197"/>
      <c r="F232" s="197"/>
      <c r="G232" s="197"/>
      <c r="H232" s="197"/>
      <c r="I232" s="197"/>
      <c r="J232" s="197"/>
      <c r="K232" s="197"/>
      <c r="L232" s="197"/>
      <c r="M232" s="197"/>
      <c r="N232" s="197"/>
      <c r="O232" s="197"/>
      <c r="P232" s="197"/>
      <c r="Q232" s="197"/>
      <c r="R232" s="197"/>
    </row>
    <row r="233" spans="2:19" ht="15" customHeight="1">
      <c r="B233" s="197"/>
      <c r="C233" s="197"/>
      <c r="D233" s="197"/>
      <c r="E233" s="197"/>
      <c r="F233" s="197"/>
      <c r="G233" s="197"/>
      <c r="H233" s="197"/>
      <c r="I233" s="197"/>
      <c r="J233" s="197"/>
      <c r="K233" s="197"/>
      <c r="L233" s="197"/>
      <c r="M233" s="197"/>
      <c r="N233" s="197"/>
      <c r="O233" s="197"/>
      <c r="P233" s="197"/>
      <c r="Q233" s="197"/>
      <c r="R233" s="197"/>
    </row>
    <row r="234" spans="2:19" ht="15" customHeight="1">
      <c r="B234" s="197"/>
      <c r="C234" s="197"/>
      <c r="D234" s="197"/>
      <c r="E234" s="197"/>
      <c r="F234" s="197"/>
      <c r="G234" s="197"/>
      <c r="H234" s="197"/>
      <c r="I234" s="197"/>
      <c r="J234" s="197"/>
      <c r="K234" s="197"/>
      <c r="L234" s="197"/>
      <c r="M234" s="197"/>
      <c r="N234" s="197"/>
      <c r="O234" s="197"/>
      <c r="P234" s="197"/>
      <c r="Q234" s="197"/>
      <c r="R234" s="197"/>
    </row>
    <row r="235" spans="2:19" ht="15" customHeight="1">
      <c r="B235" s="197"/>
      <c r="C235" s="197"/>
      <c r="D235" s="197"/>
      <c r="E235" s="197"/>
      <c r="F235" s="197"/>
      <c r="G235" s="197"/>
      <c r="H235" s="197"/>
      <c r="I235" s="197"/>
      <c r="J235" s="197"/>
      <c r="K235" s="197"/>
      <c r="L235" s="197"/>
      <c r="M235" s="197"/>
      <c r="N235" s="197"/>
      <c r="O235" s="197"/>
      <c r="P235" s="197"/>
      <c r="Q235" s="197"/>
      <c r="R235" s="197"/>
    </row>
    <row r="236" spans="2:19" ht="15" customHeight="1">
      <c r="B236" s="197"/>
      <c r="C236" s="197"/>
      <c r="D236" s="197"/>
      <c r="E236" s="197"/>
      <c r="F236" s="197"/>
      <c r="G236" s="197"/>
      <c r="H236" s="197"/>
      <c r="I236" s="197"/>
      <c r="J236" s="197"/>
      <c r="K236" s="197"/>
      <c r="L236" s="197"/>
      <c r="M236" s="197"/>
      <c r="N236" s="197"/>
      <c r="O236" s="197"/>
      <c r="P236" s="197"/>
      <c r="Q236" s="197"/>
      <c r="R236" s="197"/>
    </row>
    <row r="237" spans="2:19" ht="6" customHeight="1">
      <c r="B237" s="46"/>
      <c r="C237" s="46"/>
      <c r="D237" s="46"/>
      <c r="E237" s="46"/>
      <c r="F237" s="46"/>
      <c r="G237" s="46"/>
      <c r="H237" s="46"/>
      <c r="I237" s="46"/>
      <c r="J237" s="46"/>
      <c r="K237" s="46"/>
      <c r="L237" s="46"/>
      <c r="M237" s="46"/>
      <c r="N237" s="46"/>
      <c r="O237" s="46"/>
      <c r="P237" s="46"/>
      <c r="Q237" s="46"/>
      <c r="R237" s="46"/>
    </row>
    <row r="238" spans="2:19" ht="15" customHeight="1">
      <c r="B238" s="44" t="s">
        <v>132</v>
      </c>
    </row>
    <row r="239" spans="2:19" ht="15" customHeight="1">
      <c r="B239" s="199" t="s">
        <v>224</v>
      </c>
      <c r="C239" s="199"/>
      <c r="D239" s="199"/>
      <c r="E239" s="199"/>
      <c r="F239" s="199"/>
      <c r="G239" s="199"/>
      <c r="H239" s="199"/>
      <c r="I239" s="199"/>
      <c r="J239" s="199"/>
      <c r="K239" s="199"/>
      <c r="L239" s="199"/>
      <c r="M239" s="199"/>
      <c r="N239" s="199"/>
      <c r="O239" s="199"/>
      <c r="P239" s="199"/>
      <c r="Q239" s="199"/>
      <c r="R239" s="199"/>
    </row>
    <row r="240" spans="2:19" ht="15" customHeight="1">
      <c r="B240" s="199"/>
      <c r="C240" s="199"/>
      <c r="D240" s="199"/>
      <c r="E240" s="199"/>
      <c r="F240" s="199"/>
      <c r="G240" s="199"/>
      <c r="H240" s="199"/>
      <c r="I240" s="199"/>
      <c r="J240" s="199"/>
      <c r="K240" s="199"/>
      <c r="L240" s="199"/>
      <c r="M240" s="199"/>
      <c r="N240" s="199"/>
      <c r="O240" s="199"/>
      <c r="P240" s="199"/>
      <c r="Q240" s="199"/>
      <c r="R240" s="199"/>
    </row>
    <row r="241" spans="2:18" ht="15" customHeight="1">
      <c r="B241" s="199"/>
      <c r="C241" s="199"/>
      <c r="D241" s="199"/>
      <c r="E241" s="199"/>
      <c r="F241" s="199"/>
      <c r="G241" s="199"/>
      <c r="H241" s="199"/>
      <c r="I241" s="199"/>
      <c r="J241" s="199"/>
      <c r="K241" s="199"/>
      <c r="L241" s="199"/>
      <c r="M241" s="199"/>
      <c r="N241" s="199"/>
      <c r="O241" s="199"/>
      <c r="P241" s="199"/>
      <c r="Q241" s="199"/>
      <c r="R241" s="199"/>
    </row>
    <row r="242" spans="2:18" ht="5.25" customHeight="1"/>
    <row r="243" spans="2:18" ht="15" customHeight="1">
      <c r="B243" s="44" t="s">
        <v>133</v>
      </c>
    </row>
    <row r="244" spans="2:18" ht="15" customHeight="1">
      <c r="B244" s="199" t="s">
        <v>134</v>
      </c>
      <c r="C244" s="199"/>
      <c r="D244" s="199"/>
      <c r="E244" s="199"/>
      <c r="F244" s="199"/>
      <c r="G244" s="199"/>
      <c r="H244" s="199"/>
      <c r="I244" s="199"/>
      <c r="J244" s="199"/>
      <c r="K244" s="199"/>
      <c r="L244" s="199"/>
      <c r="M244" s="199"/>
      <c r="N244" s="199"/>
      <c r="O244" s="199"/>
      <c r="P244" s="199"/>
      <c r="Q244" s="199"/>
      <c r="R244" s="199"/>
    </row>
    <row r="245" spans="2:18" ht="15" customHeight="1">
      <c r="B245" s="199"/>
      <c r="C245" s="199"/>
      <c r="D245" s="199"/>
      <c r="E245" s="199"/>
      <c r="F245" s="199"/>
      <c r="G245" s="199"/>
      <c r="H245" s="199"/>
      <c r="I245" s="199"/>
      <c r="J245" s="199"/>
      <c r="K245" s="199"/>
      <c r="L245" s="199"/>
      <c r="M245" s="199"/>
      <c r="N245" s="199"/>
      <c r="O245" s="199"/>
      <c r="P245" s="199"/>
      <c r="Q245" s="199"/>
      <c r="R245" s="199"/>
    </row>
    <row r="246" spans="2:18" ht="15" customHeight="1">
      <c r="B246" s="199"/>
      <c r="C246" s="199"/>
      <c r="D246" s="199"/>
      <c r="E246" s="199"/>
      <c r="F246" s="199"/>
      <c r="G246" s="199"/>
      <c r="H246" s="199"/>
      <c r="I246" s="199"/>
      <c r="J246" s="199"/>
      <c r="K246" s="199"/>
      <c r="L246" s="199"/>
      <c r="M246" s="199"/>
      <c r="N246" s="199"/>
      <c r="O246" s="199"/>
      <c r="P246" s="199"/>
      <c r="Q246" s="199"/>
      <c r="R246" s="199"/>
    </row>
    <row r="247" spans="2:18" ht="15" customHeight="1">
      <c r="B247" s="199"/>
      <c r="C247" s="199"/>
      <c r="D247" s="199"/>
      <c r="E247" s="199"/>
      <c r="F247" s="199"/>
      <c r="G247" s="199"/>
      <c r="H247" s="199"/>
      <c r="I247" s="199"/>
      <c r="J247" s="199"/>
      <c r="K247" s="199"/>
      <c r="L247" s="199"/>
      <c r="M247" s="199"/>
      <c r="N247" s="199"/>
      <c r="O247" s="199"/>
      <c r="P247" s="199"/>
      <c r="Q247" s="199"/>
      <c r="R247" s="199"/>
    </row>
    <row r="248" spans="2:18" ht="6" customHeight="1">
      <c r="B248" s="1"/>
    </row>
    <row r="249" spans="2:18" ht="15" customHeight="1">
      <c r="B249" s="164" t="s">
        <v>288</v>
      </c>
    </row>
    <row r="250" spans="2:18" ht="6" customHeight="1">
      <c r="B250" s="1"/>
    </row>
    <row r="251" spans="2:18" ht="15" customHeight="1">
      <c r="B251" s="197" t="s">
        <v>383</v>
      </c>
      <c r="C251" s="197"/>
      <c r="D251" s="197"/>
      <c r="E251" s="197"/>
      <c r="F251" s="197"/>
      <c r="G251" s="197"/>
      <c r="H251" s="197"/>
      <c r="I251" s="197"/>
      <c r="J251" s="197"/>
      <c r="K251" s="197"/>
      <c r="L251" s="197"/>
      <c r="M251" s="197"/>
      <c r="N251" s="197"/>
      <c r="O251" s="197"/>
      <c r="P251" s="197"/>
      <c r="Q251" s="197"/>
      <c r="R251" s="197"/>
    </row>
    <row r="252" spans="2:18" ht="15" customHeight="1">
      <c r="B252" s="197"/>
      <c r="C252" s="197"/>
      <c r="D252" s="197"/>
      <c r="E252" s="197"/>
      <c r="F252" s="197"/>
      <c r="G252" s="197"/>
      <c r="H252" s="197"/>
      <c r="I252" s="197"/>
      <c r="J252" s="197"/>
      <c r="K252" s="197"/>
      <c r="L252" s="197"/>
      <c r="M252" s="197"/>
      <c r="N252" s="197"/>
      <c r="O252" s="197"/>
      <c r="P252" s="197"/>
      <c r="Q252" s="197"/>
      <c r="R252" s="197"/>
    </row>
    <row r="253" spans="2:18" ht="15" customHeight="1">
      <c r="B253" s="197"/>
      <c r="C253" s="197"/>
      <c r="D253" s="197"/>
      <c r="E253" s="197"/>
      <c r="F253" s="197"/>
      <c r="G253" s="197"/>
      <c r="H253" s="197"/>
      <c r="I253" s="197"/>
      <c r="J253" s="197"/>
      <c r="K253" s="197"/>
      <c r="L253" s="197"/>
      <c r="M253" s="197"/>
      <c r="N253" s="197"/>
      <c r="O253" s="197"/>
      <c r="P253" s="197"/>
      <c r="Q253" s="197"/>
      <c r="R253" s="197"/>
    </row>
    <row r="254" spans="2:18" ht="15" customHeight="1">
      <c r="B254" s="197"/>
      <c r="C254" s="197"/>
      <c r="D254" s="197"/>
      <c r="E254" s="197"/>
      <c r="F254" s="197"/>
      <c r="G254" s="197"/>
      <c r="H254" s="197"/>
      <c r="I254" s="197"/>
      <c r="J254" s="197"/>
      <c r="K254" s="197"/>
      <c r="L254" s="197"/>
      <c r="M254" s="197"/>
      <c r="N254" s="197"/>
      <c r="O254" s="197"/>
      <c r="P254" s="197"/>
      <c r="Q254" s="197"/>
      <c r="R254" s="197"/>
    </row>
    <row r="255" spans="2:18" ht="15" customHeight="1">
      <c r="B255" s="198" t="s">
        <v>225</v>
      </c>
      <c r="C255" s="198"/>
      <c r="D255" s="198"/>
      <c r="E255" s="198"/>
      <c r="F255" s="198"/>
      <c r="G255" s="198"/>
      <c r="H255" s="198"/>
      <c r="I255" s="198"/>
      <c r="J255" s="198"/>
      <c r="K255" s="198"/>
      <c r="L255" s="198"/>
      <c r="M255" s="198"/>
      <c r="N255" s="198"/>
      <c r="O255" s="198"/>
      <c r="P255" s="198"/>
      <c r="Q255" s="198"/>
      <c r="R255" s="198"/>
    </row>
    <row r="256" spans="2:18" ht="15" customHeight="1">
      <c r="B256" s="198"/>
      <c r="C256" s="198"/>
      <c r="D256" s="198"/>
      <c r="E256" s="198"/>
      <c r="F256" s="198"/>
      <c r="G256" s="198"/>
      <c r="H256" s="198"/>
      <c r="I256" s="198"/>
      <c r="J256" s="198"/>
      <c r="K256" s="198"/>
      <c r="L256" s="198"/>
      <c r="M256" s="198"/>
      <c r="N256" s="198"/>
      <c r="O256" s="198"/>
      <c r="P256" s="198"/>
      <c r="Q256" s="198"/>
      <c r="R256" s="198"/>
    </row>
    <row r="257" spans="2:18" ht="15" customHeight="1">
      <c r="B257" s="198"/>
      <c r="C257" s="198"/>
      <c r="D257" s="198"/>
      <c r="E257" s="198"/>
      <c r="F257" s="198"/>
      <c r="G257" s="198"/>
      <c r="H257" s="198"/>
      <c r="I257" s="198"/>
      <c r="J257" s="198"/>
      <c r="K257" s="198"/>
      <c r="L257" s="198"/>
      <c r="M257" s="198"/>
      <c r="N257" s="198"/>
      <c r="O257" s="198"/>
      <c r="P257" s="198"/>
      <c r="Q257" s="198"/>
      <c r="R257" s="198"/>
    </row>
    <row r="258" spans="2:18" ht="15" customHeight="1">
      <c r="B258" s="198"/>
      <c r="C258" s="198"/>
      <c r="D258" s="198"/>
      <c r="E258" s="198"/>
      <c r="F258" s="198"/>
      <c r="G258" s="198"/>
      <c r="H258" s="198"/>
      <c r="I258" s="198"/>
      <c r="J258" s="198"/>
      <c r="K258" s="198"/>
      <c r="L258" s="198"/>
      <c r="M258" s="198"/>
      <c r="N258" s="198"/>
      <c r="O258" s="198"/>
      <c r="P258" s="198"/>
      <c r="Q258" s="198"/>
      <c r="R258" s="198"/>
    </row>
    <row r="259" spans="2:18" ht="15" customHeight="1">
      <c r="B259" s="198"/>
      <c r="C259" s="198"/>
      <c r="D259" s="198"/>
      <c r="E259" s="198"/>
      <c r="F259" s="198"/>
      <c r="G259" s="198"/>
      <c r="H259" s="198"/>
      <c r="I259" s="198"/>
      <c r="J259" s="198"/>
      <c r="K259" s="198"/>
      <c r="L259" s="198"/>
      <c r="M259" s="198"/>
      <c r="N259" s="198"/>
      <c r="O259" s="198"/>
      <c r="P259" s="198"/>
      <c r="Q259" s="198"/>
      <c r="R259" s="198"/>
    </row>
    <row r="260" spans="2:18" ht="15" customHeight="1">
      <c r="B260" s="110" t="s">
        <v>377</v>
      </c>
    </row>
    <row r="261" spans="2:18" ht="15" customHeight="1">
      <c r="B261" s="44" t="s">
        <v>135</v>
      </c>
    </row>
    <row r="262" spans="2:18" ht="15" customHeight="1">
      <c r="B262" s="202" t="s">
        <v>226</v>
      </c>
      <c r="C262" s="202"/>
      <c r="D262" s="202"/>
      <c r="E262" s="202"/>
      <c r="F262" s="202"/>
      <c r="G262" s="202"/>
      <c r="H262" s="202"/>
      <c r="I262" s="202"/>
      <c r="J262" s="202"/>
      <c r="K262" s="202"/>
      <c r="L262" s="202"/>
      <c r="M262" s="202"/>
      <c r="N262" s="202"/>
      <c r="O262" s="202"/>
      <c r="P262" s="202"/>
      <c r="Q262" s="202"/>
      <c r="R262" s="202"/>
    </row>
    <row r="263" spans="2:18" ht="15" customHeight="1">
      <c r="B263" s="202"/>
      <c r="C263" s="202"/>
      <c r="D263" s="202"/>
      <c r="E263" s="202"/>
      <c r="F263" s="202"/>
      <c r="G263" s="202"/>
      <c r="H263" s="202"/>
      <c r="I263" s="202"/>
      <c r="J263" s="202"/>
      <c r="K263" s="202"/>
      <c r="L263" s="202"/>
      <c r="M263" s="202"/>
      <c r="N263" s="202"/>
      <c r="O263" s="202"/>
      <c r="P263" s="202"/>
      <c r="Q263" s="202"/>
      <c r="R263" s="202"/>
    </row>
    <row r="264" spans="2:18" ht="15" customHeight="1">
      <c r="B264" s="202"/>
      <c r="C264" s="202"/>
      <c r="D264" s="202"/>
      <c r="E264" s="202"/>
      <c r="F264" s="202"/>
      <c r="G264" s="202"/>
      <c r="H264" s="202"/>
      <c r="I264" s="202"/>
      <c r="J264" s="202"/>
      <c r="K264" s="202"/>
      <c r="L264" s="202"/>
      <c r="M264" s="202"/>
      <c r="N264" s="202"/>
      <c r="O264" s="202"/>
      <c r="P264" s="202"/>
      <c r="Q264" s="202"/>
      <c r="R264" s="202"/>
    </row>
    <row r="265" spans="2:18" ht="15" customHeight="1">
      <c r="B265" s="202"/>
      <c r="C265" s="202"/>
      <c r="D265" s="202"/>
      <c r="E265" s="202"/>
      <c r="F265" s="202"/>
      <c r="G265" s="202"/>
      <c r="H265" s="202"/>
      <c r="I265" s="202"/>
      <c r="J265" s="202"/>
      <c r="K265" s="202"/>
      <c r="L265" s="202"/>
      <c r="M265" s="202"/>
      <c r="N265" s="202"/>
      <c r="O265" s="202"/>
      <c r="P265" s="202"/>
      <c r="Q265" s="202"/>
      <c r="R265" s="202"/>
    </row>
    <row r="266" spans="2:18" ht="15" customHeight="1">
      <c r="B266" s="202" t="s">
        <v>137</v>
      </c>
      <c r="C266" s="202"/>
      <c r="D266" s="202"/>
      <c r="E266" s="202"/>
      <c r="F266" s="202"/>
      <c r="G266" s="202"/>
      <c r="H266" s="202"/>
      <c r="I266" s="202"/>
      <c r="J266" s="202"/>
      <c r="K266" s="202"/>
      <c r="L266" s="202"/>
      <c r="M266" s="202"/>
      <c r="N266" s="202"/>
      <c r="O266" s="202"/>
      <c r="P266" s="202"/>
      <c r="Q266" s="202"/>
      <c r="R266" s="202"/>
    </row>
    <row r="267" spans="2:18" ht="15" customHeight="1">
      <c r="B267" s="202"/>
      <c r="C267" s="202"/>
      <c r="D267" s="202"/>
      <c r="E267" s="202"/>
      <c r="F267" s="202"/>
      <c r="G267" s="202"/>
      <c r="H267" s="202"/>
      <c r="I267" s="202"/>
      <c r="J267" s="202"/>
      <c r="K267" s="202"/>
      <c r="L267" s="202"/>
      <c r="M267" s="202"/>
      <c r="N267" s="202"/>
      <c r="O267" s="202"/>
      <c r="P267" s="202"/>
      <c r="Q267" s="202"/>
      <c r="R267" s="202"/>
    </row>
    <row r="268" spans="2:18" ht="15" customHeight="1">
      <c r="B268" s="202"/>
      <c r="C268" s="202"/>
      <c r="D268" s="202"/>
      <c r="E268" s="202"/>
      <c r="F268" s="202"/>
      <c r="G268" s="202"/>
      <c r="H268" s="202"/>
      <c r="I268" s="202"/>
      <c r="J268" s="202"/>
      <c r="K268" s="202"/>
      <c r="L268" s="202"/>
      <c r="M268" s="202"/>
      <c r="N268" s="202"/>
      <c r="O268" s="202"/>
      <c r="P268" s="202"/>
      <c r="Q268" s="202"/>
      <c r="R268" s="202"/>
    </row>
    <row r="269" spans="2:18" ht="15" customHeight="1">
      <c r="B269" s="202"/>
      <c r="C269" s="202"/>
      <c r="D269" s="202"/>
      <c r="E269" s="202"/>
      <c r="F269" s="202"/>
      <c r="G269" s="202"/>
      <c r="H269" s="202"/>
      <c r="I269" s="202"/>
      <c r="J269" s="202"/>
      <c r="K269" s="202"/>
      <c r="L269" s="202"/>
      <c r="M269" s="202"/>
      <c r="N269" s="202"/>
      <c r="O269" s="202"/>
      <c r="P269" s="202"/>
      <c r="Q269" s="202"/>
      <c r="R269" s="202"/>
    </row>
    <row r="270" spans="2:18" ht="15" customHeight="1">
      <c r="B270" s="202"/>
      <c r="C270" s="202"/>
      <c r="D270" s="202"/>
      <c r="E270" s="202"/>
      <c r="F270" s="202"/>
      <c r="G270" s="202"/>
      <c r="H270" s="202"/>
      <c r="I270" s="202"/>
      <c r="J270" s="202"/>
      <c r="K270" s="202"/>
      <c r="L270" s="202"/>
      <c r="M270" s="202"/>
      <c r="N270" s="202"/>
      <c r="O270" s="202"/>
      <c r="P270" s="202"/>
      <c r="Q270" s="202"/>
      <c r="R270" s="202"/>
    </row>
    <row r="271" spans="2:18" ht="15" customHeight="1">
      <c r="B271" s="44" t="s">
        <v>136</v>
      </c>
    </row>
    <row r="272" spans="2:18" ht="15" customHeight="1">
      <c r="B272" s="199" t="s">
        <v>227</v>
      </c>
      <c r="C272" s="199"/>
      <c r="D272" s="199"/>
      <c r="E272" s="199"/>
      <c r="F272" s="199"/>
      <c r="G272" s="199"/>
      <c r="H272" s="199"/>
      <c r="I272" s="199"/>
      <c r="J272" s="199"/>
      <c r="K272" s="199"/>
      <c r="L272" s="199"/>
      <c r="M272" s="199"/>
      <c r="N272" s="199"/>
      <c r="O272" s="199"/>
      <c r="P272" s="199"/>
      <c r="Q272" s="199"/>
      <c r="R272" s="199"/>
    </row>
    <row r="273" spans="2:18" ht="15" customHeight="1">
      <c r="B273" s="199"/>
      <c r="C273" s="199"/>
      <c r="D273" s="199"/>
      <c r="E273" s="199"/>
      <c r="F273" s="199"/>
      <c r="G273" s="199"/>
      <c r="H273" s="199"/>
      <c r="I273" s="199"/>
      <c r="J273" s="199"/>
      <c r="K273" s="199"/>
      <c r="L273" s="199"/>
      <c r="M273" s="199"/>
      <c r="N273" s="199"/>
      <c r="O273" s="199"/>
      <c r="P273" s="199"/>
      <c r="Q273" s="199"/>
      <c r="R273" s="199"/>
    </row>
    <row r="274" spans="2:18" ht="15" customHeight="1">
      <c r="B274" s="199"/>
      <c r="C274" s="199"/>
      <c r="D274" s="199"/>
      <c r="E274" s="199"/>
      <c r="F274" s="199"/>
      <c r="G274" s="199"/>
      <c r="H274" s="199"/>
      <c r="I274" s="199"/>
      <c r="J274" s="199"/>
      <c r="K274" s="199"/>
      <c r="L274" s="199"/>
      <c r="M274" s="199"/>
      <c r="N274" s="199"/>
      <c r="O274" s="199"/>
      <c r="P274" s="199"/>
      <c r="Q274" s="199"/>
      <c r="R274" s="199"/>
    </row>
    <row r="275" spans="2:18" ht="15" customHeight="1">
      <c r="B275" s="199"/>
      <c r="C275" s="199"/>
      <c r="D275" s="199"/>
      <c r="E275" s="199"/>
      <c r="F275" s="199"/>
      <c r="G275" s="199"/>
      <c r="H275" s="199"/>
      <c r="I275" s="199"/>
      <c r="J275" s="199"/>
      <c r="K275" s="199"/>
      <c r="L275" s="199"/>
      <c r="M275" s="199"/>
      <c r="N275" s="199"/>
      <c r="O275" s="199"/>
      <c r="P275" s="199"/>
      <c r="Q275" s="199"/>
      <c r="R275" s="199"/>
    </row>
    <row r="276" spans="2:18" ht="15" customHeight="1">
      <c r="B276" s="199" t="s">
        <v>138</v>
      </c>
      <c r="C276" s="199"/>
      <c r="D276" s="199"/>
      <c r="E276" s="199"/>
      <c r="F276" s="199"/>
      <c r="G276" s="199"/>
      <c r="H276" s="199"/>
      <c r="I276" s="199"/>
      <c r="J276" s="199"/>
      <c r="K276" s="199"/>
      <c r="L276" s="199"/>
      <c r="M276" s="199"/>
      <c r="N276" s="199"/>
      <c r="O276" s="199"/>
      <c r="P276" s="199"/>
      <c r="Q276" s="199"/>
      <c r="R276" s="199"/>
    </row>
    <row r="277" spans="2:18" ht="15" customHeight="1">
      <c r="B277" s="199"/>
      <c r="C277" s="199"/>
      <c r="D277" s="199"/>
      <c r="E277" s="199"/>
      <c r="F277" s="199"/>
      <c r="G277" s="199"/>
      <c r="H277" s="199"/>
      <c r="I277" s="199"/>
      <c r="J277" s="199"/>
      <c r="K277" s="199"/>
      <c r="L277" s="199"/>
      <c r="M277" s="199"/>
      <c r="N277" s="199"/>
      <c r="O277" s="199"/>
      <c r="P277" s="199"/>
      <c r="Q277" s="199"/>
      <c r="R277" s="199"/>
    </row>
    <row r="278" spans="2:18" ht="15" customHeight="1">
      <c r="B278" s="199"/>
      <c r="C278" s="199"/>
      <c r="D278" s="199"/>
      <c r="E278" s="199"/>
      <c r="F278" s="199"/>
      <c r="G278" s="199"/>
      <c r="H278" s="199"/>
      <c r="I278" s="199"/>
      <c r="J278" s="199"/>
      <c r="K278" s="199"/>
      <c r="L278" s="199"/>
      <c r="M278" s="199"/>
      <c r="N278" s="199"/>
      <c r="O278" s="199"/>
      <c r="P278" s="199"/>
      <c r="Q278" s="199"/>
      <c r="R278" s="199"/>
    </row>
    <row r="279" spans="2:18" ht="15" customHeight="1">
      <c r="B279" s="199"/>
      <c r="C279" s="199"/>
      <c r="D279" s="199"/>
      <c r="E279" s="199"/>
      <c r="F279" s="199"/>
      <c r="G279" s="199"/>
      <c r="H279" s="199"/>
      <c r="I279" s="199"/>
      <c r="J279" s="199"/>
      <c r="K279" s="199"/>
      <c r="L279" s="199"/>
      <c r="M279" s="199"/>
      <c r="N279" s="199"/>
      <c r="O279" s="199"/>
      <c r="P279" s="199"/>
      <c r="Q279" s="199"/>
      <c r="R279" s="199"/>
    </row>
    <row r="280" spans="2:18" ht="9.9499999999999993" customHeight="1">
      <c r="B280" s="85"/>
      <c r="C280" s="85"/>
      <c r="D280" s="85"/>
      <c r="E280" s="85"/>
      <c r="F280" s="85"/>
      <c r="G280" s="85"/>
      <c r="H280" s="85"/>
      <c r="I280" s="85"/>
      <c r="J280" s="85"/>
      <c r="K280" s="85"/>
      <c r="L280" s="85"/>
      <c r="M280" s="85"/>
      <c r="N280" s="85"/>
      <c r="O280" s="85"/>
      <c r="P280" s="85"/>
      <c r="Q280" s="85"/>
      <c r="R280" s="85"/>
    </row>
    <row r="281" spans="2:18" ht="9.9499999999999993" customHeight="1">
      <c r="B281" s="7"/>
      <c r="C281" s="7"/>
      <c r="D281" s="7"/>
      <c r="E281" s="7"/>
      <c r="F281" s="7"/>
      <c r="G281" s="7"/>
      <c r="H281" s="7"/>
      <c r="I281" s="7"/>
      <c r="J281" s="7"/>
      <c r="K281" s="7"/>
      <c r="L281" s="7"/>
      <c r="M281" s="7"/>
      <c r="N281" s="7"/>
      <c r="O281" s="7"/>
      <c r="P281" s="7"/>
      <c r="Q281" s="7"/>
      <c r="R281" s="62" t="s">
        <v>310</v>
      </c>
    </row>
    <row r="282" spans="2:18" ht="9.9499999999999993" customHeight="1">
      <c r="B282" s="1"/>
    </row>
    <row r="283" spans="2:18" ht="15" customHeight="1">
      <c r="B283" s="45" t="s">
        <v>294</v>
      </c>
    </row>
    <row r="284" spans="2:18" ht="5.25" customHeight="1">
      <c r="B284" s="1"/>
    </row>
    <row r="285" spans="2:18" ht="15" customHeight="1">
      <c r="B285" s="197" t="s">
        <v>385</v>
      </c>
      <c r="C285" s="197"/>
      <c r="D285" s="197"/>
      <c r="E285" s="197"/>
      <c r="F285" s="197"/>
      <c r="G285" s="197"/>
      <c r="H285" s="197"/>
      <c r="I285" s="197"/>
      <c r="J285" s="197"/>
      <c r="K285" s="197"/>
      <c r="L285" s="197"/>
      <c r="M285" s="197"/>
      <c r="N285" s="197"/>
      <c r="O285" s="197"/>
      <c r="P285" s="197"/>
      <c r="Q285" s="197"/>
      <c r="R285" s="197"/>
    </row>
    <row r="286" spans="2:18" ht="15" customHeight="1">
      <c r="B286" s="197"/>
      <c r="C286" s="197"/>
      <c r="D286" s="197"/>
      <c r="E286" s="197"/>
      <c r="F286" s="197"/>
      <c r="G286" s="197"/>
      <c r="H286" s="197"/>
      <c r="I286" s="197"/>
      <c r="J286" s="197"/>
      <c r="K286" s="197"/>
      <c r="L286" s="197"/>
      <c r="M286" s="197"/>
      <c r="N286" s="197"/>
      <c r="O286" s="197"/>
      <c r="P286" s="197"/>
      <c r="Q286" s="197"/>
      <c r="R286" s="197"/>
    </row>
    <row r="287" spans="2:18" ht="15" customHeight="1">
      <c r="B287" s="197"/>
      <c r="C287" s="197"/>
      <c r="D287" s="197"/>
      <c r="E287" s="197"/>
      <c r="F287" s="197"/>
      <c r="G287" s="197"/>
      <c r="H287" s="197"/>
      <c r="I287" s="197"/>
      <c r="J287" s="197"/>
      <c r="K287" s="197"/>
      <c r="L287" s="197"/>
      <c r="M287" s="197"/>
      <c r="N287" s="197"/>
      <c r="O287" s="197"/>
      <c r="P287" s="197"/>
      <c r="Q287" s="197"/>
      <c r="R287" s="197"/>
    </row>
    <row r="288" spans="2:18" ht="15" customHeight="1">
      <c r="B288" s="44" t="s">
        <v>139</v>
      </c>
    </row>
    <row r="289" spans="2:18" ht="15" customHeight="1">
      <c r="B289" s="199" t="s">
        <v>140</v>
      </c>
      <c r="C289" s="199"/>
      <c r="D289" s="199"/>
      <c r="E289" s="199"/>
      <c r="F289" s="199"/>
      <c r="G289" s="199"/>
      <c r="H289" s="199"/>
      <c r="I289" s="199"/>
      <c r="J289" s="199"/>
      <c r="K289" s="199"/>
      <c r="L289" s="199"/>
      <c r="M289" s="199"/>
      <c r="N289" s="199"/>
      <c r="O289" s="199"/>
      <c r="P289" s="199"/>
      <c r="Q289" s="199"/>
      <c r="R289" s="199"/>
    </row>
    <row r="290" spans="2:18" ht="15" customHeight="1">
      <c r="B290" s="199"/>
      <c r="C290" s="199"/>
      <c r="D290" s="199"/>
      <c r="E290" s="199"/>
      <c r="F290" s="199"/>
      <c r="G290" s="199"/>
      <c r="H290" s="199"/>
      <c r="I290" s="199"/>
      <c r="J290" s="199"/>
      <c r="K290" s="199"/>
      <c r="L290" s="199"/>
      <c r="M290" s="199"/>
      <c r="N290" s="199"/>
      <c r="O290" s="199"/>
      <c r="P290" s="199"/>
      <c r="Q290" s="199"/>
      <c r="R290" s="199"/>
    </row>
    <row r="291" spans="2:18" ht="15" customHeight="1">
      <c r="B291" s="199"/>
      <c r="C291" s="199"/>
      <c r="D291" s="199"/>
      <c r="E291" s="199"/>
      <c r="F291" s="199"/>
      <c r="G291" s="199"/>
      <c r="H291" s="199"/>
      <c r="I291" s="199"/>
      <c r="J291" s="199"/>
      <c r="K291" s="199"/>
      <c r="L291" s="199"/>
      <c r="M291" s="199"/>
      <c r="N291" s="199"/>
      <c r="O291" s="199"/>
      <c r="P291" s="199"/>
      <c r="Q291" s="199"/>
      <c r="R291" s="199"/>
    </row>
    <row r="292" spans="2:18" ht="15" customHeight="1">
      <c r="B292" s="199"/>
      <c r="C292" s="199"/>
      <c r="D292" s="199"/>
      <c r="E292" s="199"/>
      <c r="F292" s="199"/>
      <c r="G292" s="199"/>
      <c r="H292" s="199"/>
      <c r="I292" s="199"/>
      <c r="J292" s="199"/>
      <c r="K292" s="199"/>
      <c r="L292" s="199"/>
      <c r="M292" s="199"/>
      <c r="N292" s="199"/>
      <c r="O292" s="199"/>
      <c r="P292" s="199"/>
      <c r="Q292" s="199"/>
      <c r="R292" s="199"/>
    </row>
    <row r="293" spans="2:18" ht="15" customHeight="1">
      <c r="B293" s="199"/>
      <c r="C293" s="199"/>
      <c r="D293" s="199"/>
      <c r="E293" s="199"/>
      <c r="F293" s="199"/>
      <c r="G293" s="199"/>
      <c r="H293" s="199"/>
      <c r="I293" s="199"/>
      <c r="J293" s="199"/>
      <c r="K293" s="199"/>
      <c r="L293" s="199"/>
      <c r="M293" s="199"/>
      <c r="N293" s="199"/>
      <c r="O293" s="199"/>
      <c r="P293" s="199"/>
      <c r="Q293" s="199"/>
      <c r="R293" s="199"/>
    </row>
    <row r="294" spans="2:18" ht="15" customHeight="1">
      <c r="B294" s="199"/>
      <c r="C294" s="199"/>
      <c r="D294" s="199"/>
      <c r="E294" s="199"/>
      <c r="F294" s="199"/>
      <c r="G294" s="199"/>
      <c r="H294" s="199"/>
      <c r="I294" s="199"/>
      <c r="J294" s="199"/>
      <c r="K294" s="199"/>
      <c r="L294" s="199"/>
      <c r="M294" s="199"/>
      <c r="N294" s="199"/>
      <c r="O294" s="199"/>
      <c r="P294" s="199"/>
      <c r="Q294" s="199"/>
      <c r="R294" s="199"/>
    </row>
    <row r="295" spans="2:18" ht="15" customHeight="1">
      <c r="B295" s="199"/>
      <c r="C295" s="199"/>
      <c r="D295" s="199"/>
      <c r="E295" s="199"/>
      <c r="F295" s="199"/>
      <c r="G295" s="199"/>
      <c r="H295" s="199"/>
      <c r="I295" s="199"/>
      <c r="J295" s="199"/>
      <c r="K295" s="199"/>
      <c r="L295" s="199"/>
      <c r="M295" s="199"/>
      <c r="N295" s="199"/>
      <c r="O295" s="199"/>
      <c r="P295" s="199"/>
      <c r="Q295" s="199"/>
      <c r="R295" s="199"/>
    </row>
    <row r="296" spans="2:18" ht="15" customHeight="1">
      <c r="B296" s="199"/>
      <c r="C296" s="199"/>
      <c r="D296" s="199"/>
      <c r="E296" s="199"/>
      <c r="F296" s="199"/>
      <c r="G296" s="199"/>
      <c r="H296" s="199"/>
      <c r="I296" s="199"/>
      <c r="J296" s="199"/>
      <c r="K296" s="199"/>
      <c r="L296" s="199"/>
      <c r="M296" s="199"/>
      <c r="N296" s="199"/>
      <c r="O296" s="199"/>
      <c r="P296" s="199"/>
      <c r="Q296" s="199"/>
      <c r="R296" s="199"/>
    </row>
    <row r="297" spans="2:18" ht="15" customHeight="1">
      <c r="B297" s="1"/>
    </row>
    <row r="298" spans="2:18" ht="15" customHeight="1">
      <c r="B298" s="164" t="s">
        <v>295</v>
      </c>
    </row>
    <row r="299" spans="2:18" ht="15" customHeight="1">
      <c r="B299" s="45"/>
    </row>
    <row r="300" spans="2:18">
      <c r="B300" s="197" t="s">
        <v>200</v>
      </c>
      <c r="C300" s="197"/>
      <c r="D300" s="197"/>
      <c r="E300" s="197"/>
      <c r="F300" s="197"/>
      <c r="G300" s="197"/>
      <c r="H300" s="197"/>
      <c r="I300" s="197"/>
      <c r="J300" s="197"/>
      <c r="K300" s="197"/>
      <c r="L300" s="197"/>
      <c r="M300" s="197"/>
      <c r="N300" s="197"/>
      <c r="O300" s="197"/>
      <c r="P300" s="197"/>
      <c r="Q300" s="197"/>
      <c r="R300" s="197"/>
    </row>
    <row r="301" spans="2:18">
      <c r="B301" s="197"/>
      <c r="C301" s="197"/>
      <c r="D301" s="197"/>
      <c r="E301" s="197"/>
      <c r="F301" s="197"/>
      <c r="G301" s="197"/>
      <c r="H301" s="197"/>
      <c r="I301" s="197"/>
      <c r="J301" s="197"/>
      <c r="K301" s="197"/>
      <c r="L301" s="197"/>
      <c r="M301" s="197"/>
      <c r="N301" s="197"/>
      <c r="O301" s="197"/>
      <c r="P301" s="197"/>
      <c r="Q301" s="197"/>
      <c r="R301" s="197"/>
    </row>
    <row r="302" spans="2:18">
      <c r="B302" s="197"/>
      <c r="C302" s="197"/>
      <c r="D302" s="197"/>
      <c r="E302" s="197"/>
      <c r="F302" s="197"/>
      <c r="G302" s="197"/>
      <c r="H302" s="197"/>
      <c r="I302" s="197"/>
      <c r="J302" s="197"/>
      <c r="K302" s="197"/>
      <c r="L302" s="197"/>
      <c r="M302" s="197"/>
      <c r="N302" s="197"/>
      <c r="O302" s="197"/>
      <c r="P302" s="197"/>
      <c r="Q302" s="197"/>
      <c r="R302" s="197"/>
    </row>
    <row r="303" spans="2:18">
      <c r="B303" s="197"/>
      <c r="C303" s="197"/>
      <c r="D303" s="197"/>
      <c r="E303" s="197"/>
      <c r="F303" s="197"/>
      <c r="G303" s="197"/>
      <c r="H303" s="197"/>
      <c r="I303" s="197"/>
      <c r="J303" s="197"/>
      <c r="K303" s="197"/>
      <c r="L303" s="197"/>
      <c r="M303" s="197"/>
      <c r="N303" s="197"/>
      <c r="O303" s="197"/>
      <c r="P303" s="197"/>
      <c r="Q303" s="197"/>
      <c r="R303" s="197"/>
    </row>
    <row r="306" spans="2:18" ht="15.75">
      <c r="B306" s="164" t="s">
        <v>311</v>
      </c>
    </row>
    <row r="307" spans="2:18" ht="15">
      <c r="B307" s="45"/>
    </row>
    <row r="308" spans="2:18">
      <c r="B308" s="197" t="s">
        <v>312</v>
      </c>
      <c r="C308" s="197"/>
      <c r="D308" s="197"/>
      <c r="E308" s="197"/>
      <c r="F308" s="197"/>
      <c r="G308" s="197"/>
      <c r="H308" s="197"/>
      <c r="I308" s="197"/>
      <c r="J308" s="197"/>
      <c r="K308" s="197"/>
      <c r="L308" s="197"/>
      <c r="M308" s="197"/>
      <c r="N308" s="197"/>
      <c r="O308" s="197"/>
      <c r="P308" s="197"/>
      <c r="Q308" s="197"/>
      <c r="R308" s="197"/>
    </row>
    <row r="309" spans="2:18">
      <c r="B309" s="197"/>
      <c r="C309" s="197"/>
      <c r="D309" s="197"/>
      <c r="E309" s="197"/>
      <c r="F309" s="197"/>
      <c r="G309" s="197"/>
      <c r="H309" s="197"/>
      <c r="I309" s="197"/>
      <c r="J309" s="197"/>
      <c r="K309" s="197"/>
      <c r="L309" s="197"/>
      <c r="M309" s="197"/>
      <c r="N309" s="197"/>
      <c r="O309" s="197"/>
      <c r="P309" s="197"/>
      <c r="Q309" s="197"/>
      <c r="R309" s="197"/>
    </row>
    <row r="310" spans="2:18">
      <c r="B310" s="197"/>
      <c r="C310" s="197"/>
      <c r="D310" s="197"/>
      <c r="E310" s="197"/>
      <c r="F310" s="197"/>
      <c r="G310" s="197"/>
      <c r="H310" s="197"/>
      <c r="I310" s="197"/>
      <c r="J310" s="197"/>
      <c r="K310" s="197"/>
      <c r="L310" s="197"/>
      <c r="M310" s="197"/>
      <c r="N310" s="197"/>
      <c r="O310" s="197"/>
      <c r="P310" s="197"/>
      <c r="Q310" s="197"/>
      <c r="R310" s="197"/>
    </row>
    <row r="311" spans="2:18">
      <c r="B311" s="197"/>
      <c r="C311" s="197"/>
      <c r="D311" s="197"/>
      <c r="E311" s="197"/>
      <c r="F311" s="197"/>
      <c r="G311" s="197"/>
      <c r="H311" s="197"/>
      <c r="I311" s="197"/>
      <c r="J311" s="197"/>
      <c r="K311" s="197"/>
      <c r="L311" s="197"/>
      <c r="M311" s="197"/>
      <c r="N311" s="197"/>
      <c r="O311" s="197"/>
      <c r="P311" s="197"/>
      <c r="Q311" s="197"/>
      <c r="R311" s="197"/>
    </row>
    <row r="334" ht="7.5" customHeight="1"/>
    <row r="335" ht="8.25" customHeight="1"/>
    <row r="337" spans="2:18" ht="12.75" customHeight="1">
      <c r="B337" s="7"/>
      <c r="C337" s="7"/>
      <c r="D337" s="7"/>
      <c r="E337" s="7"/>
      <c r="F337" s="7"/>
      <c r="G337" s="7"/>
      <c r="H337" s="7"/>
      <c r="I337" s="7"/>
      <c r="J337" s="7"/>
      <c r="K337" s="7"/>
      <c r="L337" s="7"/>
      <c r="M337" s="7"/>
      <c r="N337" s="7"/>
      <c r="O337" s="7"/>
      <c r="P337" s="7"/>
      <c r="Q337" s="7"/>
      <c r="R337" s="62" t="s">
        <v>313</v>
      </c>
    </row>
    <row r="338" spans="2:18" ht="8.25" customHeight="1">
      <c r="B338" s="1"/>
    </row>
  </sheetData>
  <mergeCells count="43">
    <mergeCell ref="B130:R131"/>
    <mergeCell ref="B112:R114"/>
    <mergeCell ref="B176:R183"/>
    <mergeCell ref="B164:R167"/>
    <mergeCell ref="B191:R193"/>
    <mergeCell ref="B157:R160"/>
    <mergeCell ref="B172:R173"/>
    <mergeCell ref="B9:R11"/>
    <mergeCell ref="B15:R19"/>
    <mergeCell ref="B37:R40"/>
    <mergeCell ref="B42:R47"/>
    <mergeCell ref="B49:R51"/>
    <mergeCell ref="B69:R69"/>
    <mergeCell ref="B57:R60"/>
    <mergeCell ref="B62:R66"/>
    <mergeCell ref="B73:R79"/>
    <mergeCell ref="B21:R33"/>
    <mergeCell ref="B82:R92"/>
    <mergeCell ref="B96:R98"/>
    <mergeCell ref="B101:R105"/>
    <mergeCell ref="B300:R303"/>
    <mergeCell ref="B285:R287"/>
    <mergeCell ref="B289:R296"/>
    <mergeCell ref="B251:R254"/>
    <mergeCell ref="B255:R259"/>
    <mergeCell ref="B262:R265"/>
    <mergeCell ref="B266:R270"/>
    <mergeCell ref="B272:R275"/>
    <mergeCell ref="B117:R126"/>
    <mergeCell ref="B144:R145"/>
    <mergeCell ref="B148:R153"/>
    <mergeCell ref="B187:R188"/>
    <mergeCell ref="B276:R279"/>
    <mergeCell ref="B195:R197"/>
    <mergeCell ref="B199:R201"/>
    <mergeCell ref="B202:R204"/>
    <mergeCell ref="B206:R210"/>
    <mergeCell ref="B213:R214"/>
    <mergeCell ref="B308:R311"/>
    <mergeCell ref="B222:R227"/>
    <mergeCell ref="B239:R241"/>
    <mergeCell ref="B232:R236"/>
    <mergeCell ref="B244:R247"/>
  </mergeCells>
  <pageMargins left="0.51181102362204722" right="0.31496062992125984" top="0.74803149606299213" bottom="0.74803149606299213" header="0.31496062992125984" footer="0.31496062992125984"/>
  <pageSetup paperSize="9" orientation="portrait" r:id="rId1"/>
  <headerFooter differentFirst="1">
    <oddHeader>&amp;CUnderhållsplan Brf Näsberget</oddHeader>
    <oddFooter>&amp;LNisses Förvaltnings AB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24"/>
  <sheetViews>
    <sheetView showGridLines="0" topLeftCell="A97" zoomScale="130" zoomScaleNormal="130" workbookViewId="0">
      <selection activeCell="C219" sqref="C219:D221"/>
    </sheetView>
  </sheetViews>
  <sheetFormatPr defaultColWidth="9.33203125" defaultRowHeight="12.75"/>
  <cols>
    <col min="1" max="1" width="8" style="47" customWidth="1"/>
    <col min="2" max="2" width="18.83203125" style="47" customWidth="1"/>
    <col min="3" max="3" width="13.6640625" style="47" customWidth="1"/>
    <col min="4" max="4" width="38" style="47" customWidth="1"/>
    <col min="5" max="16384" width="9.33203125" style="47"/>
  </cols>
  <sheetData>
    <row r="1" spans="1:4" ht="30">
      <c r="A1" s="67" t="s">
        <v>153</v>
      </c>
    </row>
    <row r="2" spans="1:4" ht="4.5" customHeight="1"/>
    <row r="3" spans="1:4" ht="20.25">
      <c r="A3" s="209" t="s">
        <v>351</v>
      </c>
      <c r="B3" s="209"/>
      <c r="C3" s="209"/>
      <c r="D3" s="68" t="s">
        <v>75</v>
      </c>
    </row>
    <row r="4" spans="1:4" ht="6.75" customHeight="1">
      <c r="A4" s="56"/>
      <c r="B4" s="56"/>
      <c r="C4" s="56"/>
      <c r="D4" s="56"/>
    </row>
    <row r="5" spans="1:4" ht="15.75">
      <c r="A5" s="53" t="s">
        <v>154</v>
      </c>
      <c r="B5" s="56"/>
      <c r="C5" s="56"/>
      <c r="D5" s="56"/>
    </row>
    <row r="6" spans="1:4" ht="5.25" customHeight="1"/>
    <row r="7" spans="1:4" ht="13.5">
      <c r="A7" s="64" t="s">
        <v>155</v>
      </c>
      <c r="B7" s="56"/>
      <c r="C7" s="56"/>
      <c r="D7" s="56"/>
    </row>
    <row r="8" spans="1:4" ht="4.5" customHeight="1">
      <c r="A8" s="64"/>
      <c r="B8" s="56"/>
      <c r="C8" s="56"/>
      <c r="D8" s="56"/>
    </row>
    <row r="9" spans="1:4" ht="13.5">
      <c r="A9" s="66" t="s">
        <v>272</v>
      </c>
      <c r="B9" s="64"/>
      <c r="C9" s="56"/>
      <c r="D9" s="56"/>
    </row>
    <row r="10" spans="1:4" ht="12.95" customHeight="1">
      <c r="A10" s="64"/>
      <c r="B10" s="64" t="s">
        <v>156</v>
      </c>
      <c r="C10" s="207" t="s">
        <v>358</v>
      </c>
      <c r="D10" s="207"/>
    </row>
    <row r="11" spans="1:4" ht="12.95" customHeight="1">
      <c r="A11" s="64"/>
      <c r="B11" s="64"/>
      <c r="C11" s="207"/>
      <c r="D11" s="207"/>
    </row>
    <row r="12" spans="1:4" ht="12.95" customHeight="1">
      <c r="A12" s="64"/>
      <c r="B12" s="64"/>
      <c r="C12" s="207"/>
      <c r="D12" s="207"/>
    </row>
    <row r="13" spans="1:4" ht="12.95" customHeight="1">
      <c r="A13" s="64"/>
      <c r="B13" s="64"/>
      <c r="C13" s="207"/>
      <c r="D13" s="207"/>
    </row>
    <row r="14" spans="1:4" ht="12.95" customHeight="1">
      <c r="A14" s="64"/>
      <c r="B14" s="64"/>
      <c r="C14" s="207"/>
      <c r="D14" s="207"/>
    </row>
    <row r="15" spans="1:4" ht="6.75" customHeight="1">
      <c r="A15" s="64"/>
      <c r="B15" s="64"/>
      <c r="C15" s="56"/>
      <c r="D15" s="56"/>
    </row>
    <row r="16" spans="1:4" ht="13.5">
      <c r="A16" s="64"/>
      <c r="B16" s="64" t="s">
        <v>191</v>
      </c>
      <c r="C16" s="207" t="s">
        <v>371</v>
      </c>
      <c r="D16" s="207"/>
    </row>
    <row r="17" spans="1:4" ht="7.5" customHeight="1">
      <c r="A17" s="64"/>
      <c r="B17" s="64"/>
      <c r="C17" s="56"/>
      <c r="D17" s="56"/>
    </row>
    <row r="18" spans="1:4" ht="12.95" customHeight="1">
      <c r="A18" s="64"/>
      <c r="B18" s="64" t="s">
        <v>163</v>
      </c>
      <c r="C18" s="207" t="s">
        <v>370</v>
      </c>
      <c r="D18" s="207"/>
    </row>
    <row r="19" spans="1:4" ht="12.95" customHeight="1">
      <c r="A19" s="64"/>
      <c r="B19" s="64"/>
      <c r="C19" s="207"/>
      <c r="D19" s="207"/>
    </row>
    <row r="20" spans="1:4" ht="12.95" customHeight="1">
      <c r="A20" s="64"/>
      <c r="B20" s="64"/>
      <c r="C20" s="207"/>
      <c r="D20" s="207"/>
    </row>
    <row r="21" spans="1:4" ht="12.95" customHeight="1">
      <c r="A21" s="64"/>
      <c r="B21" s="64"/>
      <c r="C21" s="207"/>
      <c r="D21" s="207"/>
    </row>
    <row r="22" spans="1:4" ht="7.5" customHeight="1">
      <c r="A22" s="64"/>
      <c r="B22" s="64"/>
      <c r="C22" s="56"/>
      <c r="D22" s="56"/>
    </row>
    <row r="23" spans="1:4" ht="13.5">
      <c r="A23" s="64"/>
      <c r="B23" s="57" t="s">
        <v>178</v>
      </c>
      <c r="C23" s="69">
        <v>6</v>
      </c>
      <c r="D23" s="56"/>
    </row>
    <row r="24" spans="1:4" ht="7.5" customHeight="1">
      <c r="A24" s="64"/>
      <c r="B24" s="56"/>
      <c r="C24" s="56"/>
      <c r="D24" s="56"/>
    </row>
    <row r="25" spans="1:4" ht="13.5">
      <c r="A25" s="66" t="s">
        <v>264</v>
      </c>
      <c r="B25" s="64"/>
      <c r="C25" s="56"/>
      <c r="D25" s="56"/>
    </row>
    <row r="26" spans="1:4" ht="12.95" customHeight="1">
      <c r="A26" s="64"/>
      <c r="B26" s="64" t="s">
        <v>156</v>
      </c>
      <c r="C26" s="207" t="s">
        <v>373</v>
      </c>
      <c r="D26" s="207"/>
    </row>
    <row r="27" spans="1:4" ht="12.95" customHeight="1">
      <c r="A27" s="64"/>
      <c r="B27" s="64"/>
      <c r="C27" s="207"/>
      <c r="D27" s="207"/>
    </row>
    <row r="28" spans="1:4" ht="12.95" customHeight="1">
      <c r="A28" s="64"/>
      <c r="B28" s="64"/>
      <c r="C28" s="207"/>
      <c r="D28" s="207"/>
    </row>
    <row r="29" spans="1:4" ht="6.75" customHeight="1">
      <c r="A29" s="64"/>
      <c r="B29" s="64"/>
      <c r="C29" s="56"/>
      <c r="D29" s="56"/>
    </row>
    <row r="30" spans="1:4" ht="13.5">
      <c r="A30" s="56"/>
      <c r="B30" s="64" t="s">
        <v>157</v>
      </c>
      <c r="C30" s="70" t="s">
        <v>359</v>
      </c>
      <c r="D30" s="56"/>
    </row>
    <row r="31" spans="1:4" ht="6" customHeight="1">
      <c r="A31" s="56"/>
      <c r="B31" s="56"/>
      <c r="C31" s="56"/>
      <c r="D31" s="56"/>
    </row>
    <row r="32" spans="1:4" ht="13.5">
      <c r="A32" s="56"/>
      <c r="B32" s="64" t="s">
        <v>158</v>
      </c>
      <c r="C32" s="207" t="s">
        <v>372</v>
      </c>
      <c r="D32" s="207"/>
    </row>
    <row r="33" spans="1:4" ht="13.5">
      <c r="A33" s="56"/>
      <c r="B33" s="64"/>
      <c r="C33" s="207"/>
      <c r="D33" s="207"/>
    </row>
    <row r="34" spans="1:4">
      <c r="A34" s="56"/>
      <c r="B34" s="56"/>
      <c r="C34" s="207"/>
      <c r="D34" s="207"/>
    </row>
    <row r="35" spans="1:4" ht="13.5">
      <c r="A35" s="64"/>
      <c r="B35" s="57" t="s">
        <v>178</v>
      </c>
      <c r="C35" s="69">
        <v>6</v>
      </c>
      <c r="D35" s="73"/>
    </row>
    <row r="36" spans="1:4" ht="4.5" customHeight="1">
      <c r="A36" s="64"/>
      <c r="B36" s="56"/>
      <c r="C36" s="56"/>
      <c r="D36" s="56"/>
    </row>
    <row r="37" spans="1:4">
      <c r="A37" s="66" t="s">
        <v>265</v>
      </c>
      <c r="B37" s="56"/>
      <c r="C37" s="56"/>
      <c r="D37" s="56"/>
    </row>
    <row r="38" spans="1:4" ht="13.5">
      <c r="A38" s="64"/>
      <c r="B38" s="64" t="s">
        <v>156</v>
      </c>
      <c r="C38" s="207" t="s">
        <v>357</v>
      </c>
      <c r="D38" s="207"/>
    </row>
    <row r="39" spans="1:4" ht="13.5">
      <c r="A39" s="64"/>
      <c r="B39" s="64"/>
      <c r="C39" s="207"/>
      <c r="D39" s="207"/>
    </row>
    <row r="40" spans="1:4" ht="13.5">
      <c r="A40" s="64"/>
      <c r="B40" s="64"/>
      <c r="C40" s="207"/>
      <c r="D40" s="207"/>
    </row>
    <row r="41" spans="1:4" ht="13.5">
      <c r="A41" s="64"/>
      <c r="B41" s="64"/>
      <c r="C41" s="207"/>
      <c r="D41" s="207"/>
    </row>
    <row r="42" spans="1:4" ht="13.5">
      <c r="A42" s="64"/>
      <c r="B42" s="64" t="s">
        <v>157</v>
      </c>
      <c r="C42" s="70" t="s">
        <v>360</v>
      </c>
      <c r="D42" s="56"/>
    </row>
    <row r="43" spans="1:4" ht="7.5" customHeight="1">
      <c r="A43" s="64"/>
      <c r="B43" s="64"/>
      <c r="C43" s="56"/>
      <c r="D43" s="56"/>
    </row>
    <row r="44" spans="1:4" ht="13.5">
      <c r="A44" s="64"/>
      <c r="B44" s="64" t="s">
        <v>158</v>
      </c>
      <c r="C44" s="207" t="s">
        <v>361</v>
      </c>
      <c r="D44" s="207"/>
    </row>
    <row r="45" spans="1:4" ht="13.5">
      <c r="A45" s="64"/>
      <c r="B45" s="64"/>
      <c r="C45" s="207"/>
      <c r="D45" s="207"/>
    </row>
    <row r="46" spans="1:4" ht="13.5">
      <c r="A46" s="64"/>
      <c r="B46" s="64"/>
      <c r="C46" s="207"/>
      <c r="D46" s="207"/>
    </row>
    <row r="47" spans="1:4" ht="13.5">
      <c r="A47" s="64"/>
      <c r="B47" s="64"/>
      <c r="C47" s="207"/>
      <c r="D47" s="207"/>
    </row>
    <row r="48" spans="1:4" ht="13.5">
      <c r="A48" s="64"/>
      <c r="B48" s="64"/>
      <c r="C48" s="207"/>
      <c r="D48" s="207"/>
    </row>
    <row r="49" spans="1:4" ht="1.5" customHeight="1">
      <c r="A49" s="64"/>
      <c r="B49" s="64"/>
      <c r="C49" s="71"/>
      <c r="D49" s="56"/>
    </row>
    <row r="50" spans="1:4" ht="13.5">
      <c r="A50" s="64"/>
      <c r="B50" s="57" t="s">
        <v>178</v>
      </c>
      <c r="C50" s="69">
        <v>6</v>
      </c>
      <c r="D50" s="56"/>
    </row>
    <row r="51" spans="1:4" ht="3" customHeight="1">
      <c r="A51" s="64"/>
      <c r="B51" s="64"/>
      <c r="C51" s="71"/>
      <c r="D51" s="56"/>
    </row>
    <row r="52" spans="1:4" ht="13.5">
      <c r="A52" s="64" t="s">
        <v>159</v>
      </c>
      <c r="B52" s="56"/>
      <c r="C52" s="207" t="s">
        <v>375</v>
      </c>
      <c r="D52" s="207"/>
    </row>
    <row r="53" spans="1:4" ht="13.5">
      <c r="A53" s="64"/>
      <c r="B53" s="64"/>
      <c r="C53" s="207"/>
      <c r="D53" s="207"/>
    </row>
    <row r="54" spans="1:4" ht="13.5">
      <c r="A54" s="64"/>
      <c r="B54" s="64"/>
      <c r="C54" s="207"/>
      <c r="D54" s="207"/>
    </row>
    <row r="55" spans="1:4" ht="13.5">
      <c r="A55" s="64"/>
      <c r="B55" s="64"/>
      <c r="C55" s="207"/>
      <c r="D55" s="207"/>
    </row>
    <row r="56" spans="1:4" ht="13.5">
      <c r="A56" s="64"/>
      <c r="B56" s="64" t="s">
        <v>105</v>
      </c>
      <c r="C56" s="211" t="s">
        <v>374</v>
      </c>
      <c r="D56" s="211"/>
    </row>
    <row r="57" spans="1:4" ht="6.75" customHeight="1">
      <c r="A57" s="64"/>
      <c r="B57" s="64"/>
      <c r="C57" s="211"/>
      <c r="D57" s="211"/>
    </row>
    <row r="58" spans="1:4" ht="5.25" customHeight="1">
      <c r="A58" s="64"/>
      <c r="B58" s="64"/>
      <c r="C58" s="56"/>
      <c r="D58" s="56"/>
    </row>
    <row r="59" spans="1:4" ht="13.5">
      <c r="A59" s="64"/>
      <c r="B59" s="57" t="s">
        <v>178</v>
      </c>
      <c r="C59" s="69">
        <v>6</v>
      </c>
      <c r="D59" s="56"/>
    </row>
    <row r="60" spans="1:4" ht="8.25" customHeight="1">
      <c r="A60" s="7"/>
      <c r="B60" s="7"/>
      <c r="C60" s="7"/>
      <c r="D60" s="7"/>
    </row>
    <row r="61" spans="1:4" ht="5.25" customHeight="1">
      <c r="A61" s="4"/>
      <c r="B61" s="4"/>
      <c r="C61" s="4"/>
      <c r="D61" s="4"/>
    </row>
    <row r="62" spans="1:4" ht="11.25" customHeight="1">
      <c r="A62" s="4"/>
      <c r="B62" s="4"/>
      <c r="C62" s="4"/>
      <c r="D62" s="4"/>
    </row>
    <row r="63" spans="1:4" ht="13.5">
      <c r="A63" s="66" t="s">
        <v>268</v>
      </c>
      <c r="B63" s="64"/>
      <c r="C63" s="56"/>
      <c r="D63" s="56"/>
    </row>
    <row r="64" spans="1:4">
      <c r="A64" s="66"/>
      <c r="B64" s="210" t="s">
        <v>156</v>
      </c>
      <c r="C64" s="207" t="s">
        <v>442</v>
      </c>
      <c r="D64" s="207"/>
    </row>
    <row r="65" spans="1:4">
      <c r="A65" s="66"/>
      <c r="B65" s="210"/>
      <c r="C65" s="207"/>
      <c r="D65" s="207"/>
    </row>
    <row r="66" spans="1:4">
      <c r="A66" s="66"/>
      <c r="B66" s="210"/>
      <c r="C66" s="207"/>
      <c r="D66" s="207"/>
    </row>
    <row r="67" spans="1:4" ht="13.5">
      <c r="A67" s="64"/>
      <c r="B67" s="210"/>
      <c r="C67" s="207"/>
      <c r="D67" s="207"/>
    </row>
    <row r="68" spans="1:4" ht="4.5" customHeight="1">
      <c r="A68" s="64"/>
      <c r="B68" s="64"/>
      <c r="C68" s="70"/>
      <c r="D68" s="56"/>
    </row>
    <row r="69" spans="1:4" ht="13.5">
      <c r="A69" s="64"/>
      <c r="B69" s="64" t="s">
        <v>157</v>
      </c>
      <c r="C69" s="72" t="s">
        <v>443</v>
      </c>
      <c r="D69" s="56"/>
    </row>
    <row r="70" spans="1:4" ht="6" customHeight="1">
      <c r="A70" s="64"/>
      <c r="B70" s="64"/>
      <c r="C70" s="56"/>
      <c r="D70" s="56"/>
    </row>
    <row r="71" spans="1:4" ht="13.5">
      <c r="A71" s="64"/>
      <c r="B71" s="64" t="s">
        <v>160</v>
      </c>
      <c r="C71" s="207" t="s">
        <v>189</v>
      </c>
      <c r="D71" s="207"/>
    </row>
    <row r="72" spans="1:4" ht="13.5">
      <c r="A72" s="64"/>
      <c r="B72" s="64"/>
      <c r="C72" s="207"/>
      <c r="D72" s="207"/>
    </row>
    <row r="73" spans="1:4" ht="13.5">
      <c r="A73" s="64"/>
      <c r="B73" s="64"/>
      <c r="C73" s="207"/>
      <c r="D73" s="207"/>
    </row>
    <row r="74" spans="1:4" ht="13.5">
      <c r="A74" s="64"/>
      <c r="B74" s="56"/>
      <c r="C74" s="207"/>
      <c r="D74" s="207"/>
    </row>
    <row r="75" spans="1:4" ht="13.5">
      <c r="A75" s="64"/>
      <c r="B75" s="64" t="s">
        <v>158</v>
      </c>
      <c r="C75" s="70" t="s">
        <v>161</v>
      </c>
      <c r="D75" s="56"/>
    </row>
    <row r="76" spans="1:4" ht="2.25" customHeight="1">
      <c r="A76" s="64"/>
      <c r="B76" s="64"/>
      <c r="C76" s="56"/>
      <c r="D76" s="56"/>
    </row>
    <row r="77" spans="1:4" ht="13.5">
      <c r="A77" s="64"/>
      <c r="B77" s="57" t="s">
        <v>178</v>
      </c>
      <c r="C77" s="69">
        <v>6</v>
      </c>
      <c r="D77" s="56"/>
    </row>
    <row r="78" spans="1:4" ht="8.25" customHeight="1">
      <c r="A78" s="56"/>
      <c r="B78" s="56"/>
      <c r="C78" s="56"/>
      <c r="D78" s="56"/>
    </row>
    <row r="79" spans="1:4" s="55" customFormat="1" ht="13.5">
      <c r="A79" s="66" t="s">
        <v>269</v>
      </c>
      <c r="B79" s="64"/>
      <c r="C79" s="56"/>
      <c r="D79" s="56"/>
    </row>
    <row r="80" spans="1:4" s="55" customFormat="1" ht="13.5" customHeight="1">
      <c r="A80" s="64"/>
      <c r="B80" s="64" t="s">
        <v>156</v>
      </c>
      <c r="C80" s="208" t="s">
        <v>376</v>
      </c>
      <c r="D80" s="208"/>
    </row>
    <row r="81" spans="1:4" s="55" customFormat="1" ht="13.5">
      <c r="A81" s="64"/>
      <c r="B81" s="64"/>
      <c r="C81" s="208"/>
      <c r="D81" s="208"/>
    </row>
    <row r="82" spans="1:4" s="55" customFormat="1" ht="13.5">
      <c r="A82" s="64"/>
      <c r="B82" s="64"/>
      <c r="C82" s="208"/>
      <c r="D82" s="208"/>
    </row>
    <row r="83" spans="1:4" s="55" customFormat="1" ht="13.5">
      <c r="A83" s="64"/>
      <c r="B83" s="64"/>
      <c r="C83" s="208"/>
      <c r="D83" s="208"/>
    </row>
    <row r="84" spans="1:4" s="55" customFormat="1" ht="13.5">
      <c r="A84" s="64"/>
      <c r="B84" s="64"/>
      <c r="C84" s="208"/>
      <c r="D84" s="208"/>
    </row>
    <row r="85" spans="1:4" s="55" customFormat="1" ht="8.25" customHeight="1">
      <c r="A85" s="64"/>
      <c r="B85" s="64"/>
      <c r="C85" s="74"/>
      <c r="D85" s="74"/>
    </row>
    <row r="86" spans="1:4" s="55" customFormat="1" ht="13.5">
      <c r="A86" s="64"/>
      <c r="B86" s="64" t="s">
        <v>162</v>
      </c>
      <c r="C86" s="72" t="s">
        <v>444</v>
      </c>
      <c r="D86" s="56"/>
    </row>
    <row r="87" spans="1:4" s="55" customFormat="1" ht="6.75" customHeight="1">
      <c r="A87" s="64"/>
      <c r="B87" s="64"/>
      <c r="C87" s="56"/>
      <c r="D87" s="56"/>
    </row>
    <row r="88" spans="1:4" s="55" customFormat="1" ht="12.75" customHeight="1">
      <c r="A88" s="64"/>
      <c r="B88" s="64" t="s">
        <v>163</v>
      </c>
      <c r="C88" s="86" t="s">
        <v>164</v>
      </c>
      <c r="D88" s="86"/>
    </row>
    <row r="89" spans="1:4" s="55" customFormat="1" ht="6" customHeight="1">
      <c r="A89" s="64"/>
      <c r="B89" s="64"/>
      <c r="C89" s="56"/>
      <c r="D89" s="56"/>
    </row>
    <row r="90" spans="1:4" s="55" customFormat="1" ht="13.5">
      <c r="A90" s="64"/>
      <c r="B90" s="57" t="s">
        <v>178</v>
      </c>
      <c r="C90" s="69">
        <v>6</v>
      </c>
      <c r="D90" s="56"/>
    </row>
    <row r="91" spans="1:4" s="55" customFormat="1" ht="7.5" customHeight="1">
      <c r="A91" s="64"/>
      <c r="B91" s="57"/>
      <c r="C91" s="69"/>
      <c r="D91" s="56"/>
    </row>
    <row r="92" spans="1:4" s="55" customFormat="1" ht="13.5">
      <c r="A92" s="66" t="s">
        <v>270</v>
      </c>
      <c r="B92" s="64"/>
      <c r="C92" s="56"/>
      <c r="D92" s="56"/>
    </row>
    <row r="93" spans="1:4" s="55" customFormat="1" ht="30.75" customHeight="1">
      <c r="A93" s="64"/>
      <c r="B93" s="98" t="s">
        <v>156</v>
      </c>
      <c r="C93" s="207" t="s">
        <v>440</v>
      </c>
      <c r="D93" s="207"/>
    </row>
    <row r="94" spans="1:4" s="55" customFormat="1" ht="5.25" customHeight="1">
      <c r="A94" s="64"/>
      <c r="B94" s="64"/>
      <c r="C94" s="86"/>
      <c r="D94" s="86"/>
    </row>
    <row r="95" spans="1:4" s="55" customFormat="1" ht="13.5">
      <c r="A95" s="64"/>
      <c r="B95" s="64" t="s">
        <v>162</v>
      </c>
      <c r="C95" s="72">
        <v>1</v>
      </c>
      <c r="D95" s="56"/>
    </row>
    <row r="96" spans="1:4" s="55" customFormat="1" ht="13.5">
      <c r="A96" s="64"/>
      <c r="B96" s="64"/>
      <c r="C96" s="56"/>
      <c r="D96" s="56"/>
    </row>
    <row r="97" spans="1:4" s="55" customFormat="1" ht="26.25" customHeight="1">
      <c r="A97" s="64"/>
      <c r="B97" s="98" t="s">
        <v>163</v>
      </c>
      <c r="C97" s="207"/>
      <c r="D97" s="207"/>
    </row>
    <row r="98" spans="1:4" s="55" customFormat="1" ht="5.25" customHeight="1">
      <c r="A98" s="64"/>
      <c r="B98" s="64"/>
      <c r="C98" s="86"/>
      <c r="D98" s="86"/>
    </row>
    <row r="99" spans="1:4" s="55" customFormat="1" ht="13.5">
      <c r="A99" s="64"/>
      <c r="B99" s="57" t="s">
        <v>178</v>
      </c>
      <c r="C99" s="69"/>
      <c r="D99" s="56"/>
    </row>
    <row r="100" spans="1:4" s="55" customFormat="1" ht="9.75" customHeight="1">
      <c r="A100" s="64"/>
      <c r="B100" s="64"/>
      <c r="C100" s="56"/>
      <c r="D100" s="56"/>
    </row>
    <row r="101" spans="1:4" s="55" customFormat="1" ht="13.5">
      <c r="A101" s="66" t="s">
        <v>271</v>
      </c>
      <c r="B101" s="64"/>
      <c r="C101" s="56"/>
      <c r="D101" s="56"/>
    </row>
    <row r="102" spans="1:4" s="55" customFormat="1" ht="15.2" customHeight="1">
      <c r="A102" s="64"/>
      <c r="B102" s="64" t="s">
        <v>156</v>
      </c>
      <c r="C102" s="207" t="s">
        <v>441</v>
      </c>
      <c r="D102" s="207"/>
    </row>
    <row r="103" spans="1:4" s="55" customFormat="1" ht="15.2" customHeight="1">
      <c r="A103" s="64"/>
      <c r="B103" s="64"/>
      <c r="C103" s="207"/>
      <c r="D103" s="207"/>
    </row>
    <row r="104" spans="1:4" s="55" customFormat="1" ht="15.2" customHeight="1">
      <c r="A104" s="64"/>
      <c r="B104" s="64"/>
      <c r="C104" s="207"/>
      <c r="D104" s="207"/>
    </row>
    <row r="105" spans="1:4" s="55" customFormat="1" ht="13.5">
      <c r="A105" s="64"/>
      <c r="B105" s="64"/>
      <c r="C105" s="207"/>
      <c r="D105" s="207"/>
    </row>
    <row r="106" spans="1:4" s="55" customFormat="1" ht="13.5">
      <c r="A106" s="64"/>
      <c r="B106" s="64"/>
      <c r="C106" s="207"/>
      <c r="D106" s="207"/>
    </row>
    <row r="107" spans="1:4" s="55" customFormat="1" ht="6" customHeight="1">
      <c r="A107" s="64"/>
      <c r="B107" s="53"/>
      <c r="C107" s="54"/>
      <c r="D107" s="54"/>
    </row>
    <row r="108" spans="1:4" s="55" customFormat="1" ht="13.5">
      <c r="A108" s="64"/>
      <c r="B108" s="64" t="s">
        <v>190</v>
      </c>
      <c r="C108" s="70" t="s">
        <v>445</v>
      </c>
      <c r="D108" s="56"/>
    </row>
    <row r="109" spans="1:4" s="55" customFormat="1" ht="5.25" customHeight="1">
      <c r="A109" s="64"/>
      <c r="B109" s="64"/>
      <c r="C109" s="56"/>
      <c r="D109" s="56"/>
    </row>
    <row r="110" spans="1:4" s="55" customFormat="1" ht="13.5">
      <c r="A110" s="64"/>
      <c r="B110" s="64" t="s">
        <v>158</v>
      </c>
      <c r="C110" s="207" t="s">
        <v>161</v>
      </c>
      <c r="D110" s="207"/>
    </row>
    <row r="111" spans="1:4" s="55" customFormat="1" ht="13.5">
      <c r="A111" s="64"/>
      <c r="B111" s="64"/>
      <c r="C111" s="207"/>
      <c r="D111" s="207"/>
    </row>
    <row r="112" spans="1:4" s="55" customFormat="1" ht="13.5">
      <c r="A112" s="64"/>
      <c r="B112" s="64"/>
      <c r="C112" s="207"/>
      <c r="D112" s="207"/>
    </row>
    <row r="113" spans="1:4" s="55" customFormat="1" ht="13.5">
      <c r="A113" s="64"/>
      <c r="B113" s="64"/>
      <c r="C113" s="207"/>
      <c r="D113" s="207"/>
    </row>
    <row r="114" spans="1:4" s="55" customFormat="1" ht="6" customHeight="1">
      <c r="A114" s="64"/>
      <c r="B114" s="64"/>
      <c r="C114" s="56"/>
      <c r="D114" s="56"/>
    </row>
    <row r="115" spans="1:4" s="55" customFormat="1" ht="13.5">
      <c r="A115" s="64"/>
      <c r="B115" s="57" t="s">
        <v>178</v>
      </c>
      <c r="C115" s="69">
        <v>6</v>
      </c>
      <c r="D115" s="56"/>
    </row>
    <row r="116" spans="1:4" s="55" customFormat="1" ht="13.5">
      <c r="A116" s="64"/>
      <c r="B116" s="57"/>
      <c r="C116" s="69"/>
      <c r="D116" s="56"/>
    </row>
    <row r="117" spans="1:4" s="55" customFormat="1" ht="16.5" customHeight="1">
      <c r="A117" s="7"/>
      <c r="B117" s="7"/>
      <c r="C117" s="7"/>
      <c r="D117" s="7"/>
    </row>
    <row r="118" spans="1:4" s="55" customFormat="1" ht="8.25" customHeight="1">
      <c r="A118" s="4"/>
      <c r="B118" s="4"/>
      <c r="C118" s="4"/>
      <c r="D118" s="4"/>
    </row>
    <row r="119" spans="1:4" s="55" customFormat="1" ht="10.5" customHeight="1">
      <c r="A119" s="64"/>
      <c r="B119" s="57"/>
      <c r="C119" s="75"/>
      <c r="D119" s="56"/>
    </row>
    <row r="120" spans="1:4" s="55" customFormat="1" ht="13.5">
      <c r="A120" s="66" t="s">
        <v>273</v>
      </c>
      <c r="B120" s="64"/>
      <c r="C120" s="56"/>
      <c r="D120" s="56"/>
    </row>
    <row r="121" spans="1:4" s="55" customFormat="1" ht="15" customHeight="1">
      <c r="A121" s="64"/>
      <c r="B121" s="99" t="s">
        <v>156</v>
      </c>
      <c r="C121" s="207" t="s">
        <v>193</v>
      </c>
      <c r="D121" s="207"/>
    </row>
    <row r="122" spans="1:4" s="55" customFormat="1" ht="15" customHeight="1">
      <c r="A122" s="64"/>
      <c r="B122" s="99"/>
      <c r="C122" s="207"/>
      <c r="D122" s="207"/>
    </row>
    <row r="123" spans="1:4" s="55" customFormat="1" ht="13.5">
      <c r="A123" s="56"/>
      <c r="B123" s="64"/>
      <c r="C123" s="207"/>
      <c r="D123" s="207"/>
    </row>
    <row r="124" spans="1:4" s="55" customFormat="1" ht="4.5" customHeight="1">
      <c r="A124" s="56"/>
      <c r="B124" s="64"/>
      <c r="C124" s="56"/>
      <c r="D124" s="56"/>
    </row>
    <row r="125" spans="1:4" s="55" customFormat="1" ht="15" customHeight="1">
      <c r="A125" s="56"/>
      <c r="B125" s="64" t="s">
        <v>158</v>
      </c>
      <c r="C125" s="207" t="s">
        <v>194</v>
      </c>
      <c r="D125" s="207"/>
    </row>
    <row r="126" spans="1:4" s="55" customFormat="1" ht="15" customHeight="1">
      <c r="A126" s="56"/>
      <c r="B126" s="64"/>
      <c r="C126" s="207"/>
      <c r="D126" s="207"/>
    </row>
    <row r="127" spans="1:4" s="55" customFormat="1" ht="6.75" customHeight="1">
      <c r="A127" s="56"/>
      <c r="B127" s="64"/>
      <c r="C127" s="73"/>
      <c r="D127" s="73"/>
    </row>
    <row r="128" spans="1:4" s="55" customFormat="1" ht="16.5" customHeight="1">
      <c r="A128" s="64"/>
      <c r="B128" s="57" t="s">
        <v>178</v>
      </c>
      <c r="C128" s="69">
        <v>6</v>
      </c>
      <c r="D128" s="56"/>
    </row>
    <row r="129" spans="1:4" s="55" customFormat="1" ht="16.5" customHeight="1">
      <c r="A129" s="66" t="s">
        <v>274</v>
      </c>
      <c r="B129" s="64"/>
      <c r="C129" s="56"/>
      <c r="D129" s="56"/>
    </row>
    <row r="130" spans="1:4" s="55" customFormat="1" ht="16.5" customHeight="1">
      <c r="A130" s="56"/>
      <c r="B130" s="64" t="s">
        <v>156</v>
      </c>
      <c r="C130" s="207" t="s">
        <v>362</v>
      </c>
      <c r="D130" s="207"/>
    </row>
    <row r="131" spans="1:4" s="55" customFormat="1" ht="16.5" customHeight="1">
      <c r="A131" s="56"/>
      <c r="B131" s="64"/>
      <c r="C131" s="207"/>
      <c r="D131" s="207"/>
    </row>
    <row r="132" spans="1:4" s="55" customFormat="1" ht="6.75" customHeight="1">
      <c r="A132" s="56"/>
      <c r="B132" s="64"/>
      <c r="C132" s="56"/>
      <c r="D132" s="56"/>
    </row>
    <row r="133" spans="1:4" s="55" customFormat="1" ht="16.5" customHeight="1">
      <c r="A133" s="56"/>
      <c r="B133" s="64" t="s">
        <v>158</v>
      </c>
      <c r="C133" s="207" t="s">
        <v>363</v>
      </c>
      <c r="D133" s="207"/>
    </row>
    <row r="134" spans="1:4" s="55" customFormat="1" ht="16.5" customHeight="1">
      <c r="A134" s="56"/>
      <c r="B134" s="64"/>
      <c r="C134" s="207"/>
      <c r="D134" s="207"/>
    </row>
    <row r="135" spans="1:4" s="55" customFormat="1" ht="6.75" customHeight="1">
      <c r="A135" s="56"/>
      <c r="B135" s="64"/>
      <c r="C135" s="56"/>
      <c r="D135" s="56"/>
    </row>
    <row r="136" spans="1:4" s="55" customFormat="1" ht="16.5" customHeight="1">
      <c r="A136" s="64"/>
      <c r="B136" s="57" t="s">
        <v>178</v>
      </c>
      <c r="C136" s="69">
        <v>6</v>
      </c>
      <c r="D136" s="56"/>
    </row>
    <row r="137" spans="1:4" s="55" customFormat="1" ht="12" customHeight="1">
      <c r="A137" s="64"/>
      <c r="B137" s="64"/>
      <c r="C137" s="56"/>
      <c r="D137" s="56"/>
    </row>
    <row r="138" spans="1:4" s="55" customFormat="1" ht="12" customHeight="1">
      <c r="A138" s="66" t="s">
        <v>275</v>
      </c>
      <c r="B138" s="64"/>
      <c r="C138" s="56"/>
      <c r="D138" s="56"/>
    </row>
    <row r="139" spans="1:4" s="55" customFormat="1" ht="12" customHeight="1">
      <c r="A139" s="64"/>
      <c r="B139" s="64" t="s">
        <v>276</v>
      </c>
      <c r="C139" s="207" t="s">
        <v>165</v>
      </c>
      <c r="D139" s="207"/>
    </row>
    <row r="140" spans="1:4" s="55" customFormat="1" ht="12" customHeight="1">
      <c r="A140" s="64"/>
      <c r="B140" s="64"/>
      <c r="C140" s="207"/>
      <c r="D140" s="207"/>
    </row>
    <row r="141" spans="1:4" s="55" customFormat="1" ht="3.75" customHeight="1">
      <c r="A141" s="64"/>
      <c r="B141" s="64"/>
      <c r="C141" s="86"/>
      <c r="D141" s="86"/>
    </row>
    <row r="142" spans="1:4" s="55" customFormat="1" ht="12" customHeight="1">
      <c r="A142" s="64"/>
      <c r="B142" s="64" t="s">
        <v>158</v>
      </c>
      <c r="C142" s="207" t="s">
        <v>192</v>
      </c>
      <c r="D142" s="207"/>
    </row>
    <row r="143" spans="1:4" s="55" customFormat="1" ht="12" customHeight="1">
      <c r="A143" s="64"/>
      <c r="B143" s="64"/>
      <c r="C143" s="207"/>
      <c r="D143" s="207"/>
    </row>
    <row r="144" spans="1:4" s="55" customFormat="1" ht="6" customHeight="1">
      <c r="A144" s="64"/>
      <c r="B144" s="64"/>
      <c r="C144" s="86"/>
      <c r="D144" s="86"/>
    </row>
    <row r="145" spans="1:4" s="55" customFormat="1" ht="12" customHeight="1">
      <c r="A145" s="64"/>
      <c r="B145" s="64" t="s">
        <v>166</v>
      </c>
      <c r="C145" s="72">
        <v>6</v>
      </c>
      <c r="D145" s="86"/>
    </row>
    <row r="146" spans="1:4" s="55" customFormat="1" ht="5.25" customHeight="1">
      <c r="A146" s="64"/>
      <c r="B146" s="64"/>
      <c r="C146" s="86"/>
      <c r="D146" s="86"/>
    </row>
    <row r="147" spans="1:4" s="55" customFormat="1" ht="12" customHeight="1">
      <c r="A147" s="64"/>
      <c r="B147" s="57" t="s">
        <v>178</v>
      </c>
      <c r="C147" s="69">
        <v>6</v>
      </c>
      <c r="D147" s="86"/>
    </row>
    <row r="148" spans="1:4" s="55" customFormat="1" ht="12.75" customHeight="1">
      <c r="A148" s="64"/>
      <c r="B148" s="64"/>
      <c r="C148" s="86"/>
      <c r="D148" s="86"/>
    </row>
    <row r="149" spans="1:4" s="55" customFormat="1" ht="12" customHeight="1">
      <c r="A149" s="64"/>
      <c r="B149" s="64" t="s">
        <v>277</v>
      </c>
      <c r="C149" s="207" t="s">
        <v>437</v>
      </c>
      <c r="D149" s="207"/>
    </row>
    <row r="150" spans="1:4" s="55" customFormat="1" ht="12" customHeight="1">
      <c r="A150" s="64"/>
      <c r="B150" s="64"/>
      <c r="C150" s="207"/>
      <c r="D150" s="207"/>
    </row>
    <row r="151" spans="1:4" s="55" customFormat="1" ht="4.5" customHeight="1">
      <c r="A151" s="64"/>
      <c r="B151" s="64"/>
      <c r="C151" s="56"/>
      <c r="D151" s="56"/>
    </row>
    <row r="152" spans="1:4" ht="12" customHeight="1">
      <c r="A152" s="64"/>
      <c r="B152" s="64" t="s">
        <v>158</v>
      </c>
      <c r="C152" s="207" t="s">
        <v>438</v>
      </c>
      <c r="D152" s="207"/>
    </row>
    <row r="153" spans="1:4" ht="12" customHeight="1">
      <c r="A153" s="64"/>
      <c r="B153" s="64"/>
      <c r="C153" s="207"/>
      <c r="D153" s="207"/>
    </row>
    <row r="154" spans="1:4" ht="3" customHeight="1">
      <c r="A154" s="64"/>
      <c r="B154" s="64"/>
      <c r="C154" s="56"/>
      <c r="D154" s="56"/>
    </row>
    <row r="155" spans="1:4" ht="15" customHeight="1">
      <c r="A155" s="64"/>
      <c r="B155" s="64" t="s">
        <v>166</v>
      </c>
      <c r="C155" s="72">
        <v>6</v>
      </c>
      <c r="D155" s="56"/>
    </row>
    <row r="156" spans="1:4" ht="5.25" customHeight="1">
      <c r="A156" s="64"/>
      <c r="B156" s="64"/>
      <c r="C156" s="76"/>
      <c r="D156" s="56"/>
    </row>
    <row r="157" spans="1:4" ht="13.5">
      <c r="A157" s="64"/>
      <c r="B157" s="57" t="s">
        <v>178</v>
      </c>
      <c r="C157" s="69">
        <v>6</v>
      </c>
      <c r="D157" s="56"/>
    </row>
    <row r="158" spans="1:4" ht="13.5">
      <c r="A158" s="64"/>
      <c r="B158" s="57"/>
      <c r="C158" s="75"/>
      <c r="D158" s="56"/>
    </row>
    <row r="159" spans="1:4" ht="13.5">
      <c r="A159" s="66" t="s">
        <v>278</v>
      </c>
      <c r="B159" s="64"/>
      <c r="C159" s="56"/>
      <c r="D159" s="56"/>
    </row>
    <row r="160" spans="1:4" ht="13.5">
      <c r="A160" s="64"/>
      <c r="B160" s="64" t="s">
        <v>156</v>
      </c>
      <c r="C160" s="207" t="s">
        <v>356</v>
      </c>
      <c r="D160" s="207"/>
    </row>
    <row r="161" spans="1:4" ht="13.5">
      <c r="A161" s="64"/>
      <c r="B161" s="64"/>
      <c r="C161" s="207"/>
      <c r="D161" s="207"/>
    </row>
    <row r="162" spans="1:4" ht="5.25" customHeight="1">
      <c r="A162" s="64"/>
      <c r="B162" s="64"/>
      <c r="C162" s="73"/>
      <c r="D162" s="73"/>
    </row>
    <row r="163" spans="1:4" ht="12" customHeight="1">
      <c r="A163" s="64"/>
      <c r="B163" s="64" t="s">
        <v>158</v>
      </c>
      <c r="C163" s="207" t="s">
        <v>439</v>
      </c>
      <c r="D163" s="207"/>
    </row>
    <row r="164" spans="1:4" ht="12" customHeight="1">
      <c r="A164" s="64"/>
      <c r="B164" s="64"/>
      <c r="C164" s="207"/>
      <c r="D164" s="207"/>
    </row>
    <row r="165" spans="1:4" ht="5.25" customHeight="1">
      <c r="A165" s="64"/>
      <c r="B165" s="64"/>
      <c r="C165" s="73"/>
      <c r="D165" s="73"/>
    </row>
    <row r="166" spans="1:4" ht="13.5">
      <c r="A166" s="64"/>
      <c r="B166" s="57" t="s">
        <v>178</v>
      </c>
      <c r="C166" s="69">
        <v>6</v>
      </c>
      <c r="D166" s="73"/>
    </row>
    <row r="167" spans="1:4" ht="8.25" customHeight="1">
      <c r="A167" s="64"/>
      <c r="B167" s="64"/>
      <c r="C167" s="56"/>
      <c r="D167" s="56"/>
    </row>
    <row r="168" spans="1:4" ht="20.100000000000001" customHeight="1">
      <c r="A168" s="66" t="s">
        <v>280</v>
      </c>
      <c r="B168" s="64"/>
      <c r="C168" s="56"/>
      <c r="D168" s="56"/>
    </row>
    <row r="169" spans="1:4" ht="12" customHeight="1">
      <c r="A169" s="56"/>
      <c r="B169" s="64" t="s">
        <v>156</v>
      </c>
      <c r="C169" s="207" t="s">
        <v>364</v>
      </c>
      <c r="D169" s="207"/>
    </row>
    <row r="170" spans="1:4" ht="12" customHeight="1">
      <c r="A170" s="56"/>
      <c r="B170" s="64"/>
      <c r="C170" s="207"/>
      <c r="D170" s="207"/>
    </row>
    <row r="171" spans="1:4" ht="12" customHeight="1">
      <c r="A171" s="56"/>
      <c r="B171" s="64"/>
      <c r="C171" s="207"/>
      <c r="D171" s="207"/>
    </row>
    <row r="172" spans="1:4" ht="5.25" customHeight="1">
      <c r="A172" s="56"/>
      <c r="B172" s="64"/>
      <c r="C172" s="56"/>
      <c r="D172" s="56"/>
    </row>
    <row r="173" spans="1:4" ht="12" customHeight="1">
      <c r="A173" s="56"/>
      <c r="B173" s="64" t="s">
        <v>158</v>
      </c>
      <c r="C173" s="207" t="s">
        <v>197</v>
      </c>
      <c r="D173" s="207"/>
    </row>
    <row r="174" spans="1:4" ht="12" customHeight="1">
      <c r="A174" s="56"/>
      <c r="B174" s="64"/>
      <c r="C174" s="207"/>
      <c r="D174" s="207"/>
    </row>
    <row r="175" spans="1:4" ht="12" customHeight="1">
      <c r="A175" s="56"/>
      <c r="B175" s="64"/>
      <c r="C175" s="207"/>
      <c r="D175" s="207"/>
    </row>
    <row r="176" spans="1:4" ht="3.75" customHeight="1">
      <c r="A176" s="56"/>
      <c r="B176" s="64"/>
      <c r="C176" s="56"/>
      <c r="D176" s="56"/>
    </row>
    <row r="177" spans="1:4" ht="13.5" customHeight="1">
      <c r="A177" s="64"/>
      <c r="B177" s="57" t="s">
        <v>178</v>
      </c>
      <c r="C177" s="69">
        <v>6</v>
      </c>
      <c r="D177" s="56"/>
    </row>
    <row r="178" spans="1:4" ht="8.25" customHeight="1">
      <c r="A178" s="64"/>
      <c r="B178" s="57"/>
      <c r="C178" s="69"/>
      <c r="D178" s="56"/>
    </row>
    <row r="179" spans="1:4" ht="9.75" customHeight="1">
      <c r="A179" s="7"/>
      <c r="B179" s="7"/>
      <c r="C179" s="7"/>
      <c r="D179" s="7"/>
    </row>
    <row r="180" spans="1:4" ht="6.75" customHeight="1">
      <c r="A180" s="4"/>
      <c r="B180" s="4"/>
      <c r="C180" s="4"/>
      <c r="D180" s="4"/>
    </row>
    <row r="181" spans="1:4" ht="20.100000000000001" customHeight="1">
      <c r="A181" s="66" t="s">
        <v>282</v>
      </c>
      <c r="B181" s="64"/>
      <c r="C181" s="56"/>
      <c r="D181" s="56"/>
    </row>
    <row r="182" spans="1:4" ht="12.95" customHeight="1">
      <c r="A182" s="56"/>
      <c r="B182" s="64" t="s">
        <v>156</v>
      </c>
      <c r="C182" s="207" t="s">
        <v>446</v>
      </c>
      <c r="D182" s="207"/>
    </row>
    <row r="183" spans="1:4" ht="12.95" customHeight="1">
      <c r="A183" s="56"/>
      <c r="B183" s="64"/>
      <c r="C183" s="207"/>
      <c r="D183" s="207"/>
    </row>
    <row r="184" spans="1:4" ht="12.95" customHeight="1">
      <c r="A184" s="56"/>
      <c r="B184" s="64"/>
      <c r="C184" s="207"/>
      <c r="D184" s="207"/>
    </row>
    <row r="185" spans="1:4" ht="5.25" customHeight="1">
      <c r="A185" s="56"/>
      <c r="B185" s="64"/>
      <c r="C185" s="56"/>
      <c r="D185" s="56"/>
    </row>
    <row r="186" spans="1:4" ht="12.95" customHeight="1">
      <c r="A186" s="56"/>
      <c r="B186" s="64" t="s">
        <v>158</v>
      </c>
      <c r="C186" s="207" t="s">
        <v>196</v>
      </c>
      <c r="D186" s="207"/>
    </row>
    <row r="187" spans="1:4" ht="12.95" customHeight="1">
      <c r="A187" s="56"/>
      <c r="B187" s="64"/>
      <c r="C187" s="207"/>
      <c r="D187" s="207"/>
    </row>
    <row r="188" spans="1:4" ht="12.95" customHeight="1">
      <c r="A188" s="56"/>
      <c r="B188" s="64"/>
      <c r="C188" s="207"/>
      <c r="D188" s="207"/>
    </row>
    <row r="189" spans="1:4" ht="5.25" customHeight="1">
      <c r="A189" s="56"/>
      <c r="B189" s="64"/>
      <c r="C189" s="56"/>
      <c r="D189" s="56"/>
    </row>
    <row r="190" spans="1:4" ht="12.95" customHeight="1">
      <c r="A190" s="64"/>
      <c r="B190" s="57" t="s">
        <v>178</v>
      </c>
      <c r="C190" s="69">
        <v>25</v>
      </c>
      <c r="D190" s="56"/>
    </row>
    <row r="191" spans="1:4" ht="10.5" customHeight="1">
      <c r="A191" s="64"/>
      <c r="B191" s="64"/>
      <c r="C191" s="56"/>
      <c r="D191" s="56"/>
    </row>
    <row r="192" spans="1:4" ht="20.100000000000001" customHeight="1">
      <c r="A192" s="66" t="s">
        <v>284</v>
      </c>
      <c r="B192" s="64"/>
      <c r="C192" s="56"/>
      <c r="D192" s="56"/>
    </row>
    <row r="193" spans="1:4" ht="12.95" customHeight="1">
      <c r="A193" s="64"/>
      <c r="B193" s="64" t="s">
        <v>156</v>
      </c>
      <c r="C193" s="207" t="s">
        <v>447</v>
      </c>
      <c r="D193" s="207"/>
    </row>
    <row r="194" spans="1:4" ht="12.95" customHeight="1">
      <c r="A194" s="64"/>
      <c r="B194" s="64"/>
      <c r="C194" s="207"/>
      <c r="D194" s="207"/>
    </row>
    <row r="195" spans="1:4" ht="12.95" customHeight="1">
      <c r="A195" s="64"/>
      <c r="B195" s="64"/>
      <c r="C195" s="207"/>
      <c r="D195" s="207"/>
    </row>
    <row r="196" spans="1:4" ht="12.95" customHeight="1">
      <c r="A196" s="64"/>
      <c r="B196" s="64"/>
      <c r="C196" s="207"/>
      <c r="D196" s="207"/>
    </row>
    <row r="197" spans="1:4" ht="12.95" customHeight="1">
      <c r="A197" s="56"/>
      <c r="B197" s="64"/>
      <c r="C197" s="207"/>
      <c r="D197" s="207"/>
    </row>
    <row r="198" spans="1:4" ht="5.25" customHeight="1">
      <c r="A198" s="56"/>
      <c r="B198" s="64"/>
      <c r="C198" s="56"/>
      <c r="D198" s="56"/>
    </row>
    <row r="199" spans="1:4" ht="12.95" customHeight="1">
      <c r="A199" s="56"/>
      <c r="B199" s="64" t="s">
        <v>158</v>
      </c>
      <c r="C199" s="207" t="s">
        <v>448</v>
      </c>
      <c r="D199" s="207"/>
    </row>
    <row r="200" spans="1:4" ht="12.95" customHeight="1">
      <c r="A200" s="56"/>
      <c r="B200" s="64"/>
      <c r="C200" s="207"/>
      <c r="D200" s="207"/>
    </row>
    <row r="201" spans="1:4" ht="12.95" customHeight="1">
      <c r="A201" s="56"/>
      <c r="B201" s="64"/>
      <c r="C201" s="207"/>
      <c r="D201" s="207"/>
    </row>
    <row r="202" spans="1:4" ht="5.25" customHeight="1">
      <c r="A202" s="56"/>
      <c r="B202" s="64"/>
      <c r="C202" s="56"/>
      <c r="D202" s="56"/>
    </row>
    <row r="203" spans="1:4" ht="12.95" customHeight="1">
      <c r="A203" s="64"/>
      <c r="B203" s="57" t="s">
        <v>178</v>
      </c>
      <c r="C203" s="69">
        <v>6</v>
      </c>
      <c r="D203" s="56"/>
    </row>
    <row r="204" spans="1:4" ht="14.25" customHeight="1"/>
    <row r="205" spans="1:4" ht="13.5">
      <c r="A205" s="66" t="s">
        <v>286</v>
      </c>
      <c r="B205" s="64"/>
      <c r="C205" s="56"/>
      <c r="D205" s="56"/>
    </row>
    <row r="206" spans="1:4" ht="13.5">
      <c r="A206" s="64"/>
      <c r="B206" s="64" t="s">
        <v>156</v>
      </c>
      <c r="C206" s="207"/>
      <c r="D206" s="207"/>
    </row>
    <row r="207" spans="1:4" ht="13.5">
      <c r="A207" s="56"/>
      <c r="B207" s="64"/>
      <c r="C207" s="207"/>
      <c r="D207" s="207"/>
    </row>
    <row r="208" spans="1:4" ht="5.25" customHeight="1">
      <c r="A208" s="56"/>
      <c r="B208" s="64"/>
      <c r="C208" s="56"/>
      <c r="D208" s="56"/>
    </row>
    <row r="209" spans="1:4" ht="13.5">
      <c r="A209" s="56"/>
      <c r="B209" s="64" t="s">
        <v>158</v>
      </c>
      <c r="C209" s="207"/>
      <c r="D209" s="207"/>
    </row>
    <row r="210" spans="1:4" ht="13.5">
      <c r="A210" s="56"/>
      <c r="B210" s="64"/>
      <c r="C210" s="207"/>
      <c r="D210" s="207"/>
    </row>
    <row r="211" spans="1:4" ht="13.5">
      <c r="A211" s="56"/>
      <c r="B211" s="64"/>
      <c r="C211" s="207"/>
      <c r="D211" s="207"/>
    </row>
    <row r="212" spans="1:4" ht="5.25" customHeight="1">
      <c r="A212" s="56"/>
      <c r="B212" s="64"/>
      <c r="C212" s="56"/>
      <c r="D212" s="56"/>
    </row>
    <row r="213" spans="1:4" ht="13.5">
      <c r="A213" s="64"/>
      <c r="B213" s="57" t="s">
        <v>178</v>
      </c>
      <c r="C213" s="69">
        <v>6</v>
      </c>
      <c r="D213" s="56"/>
    </row>
    <row r="214" spans="1:4">
      <c r="A214" s="56"/>
      <c r="B214" s="56"/>
      <c r="C214" s="56"/>
      <c r="D214" s="56"/>
    </row>
    <row r="215" spans="1:4" ht="13.5">
      <c r="A215" s="66" t="s">
        <v>290</v>
      </c>
      <c r="B215" s="64"/>
      <c r="C215" s="56"/>
      <c r="D215" s="56"/>
    </row>
    <row r="216" spans="1:4" ht="13.5">
      <c r="A216" s="56"/>
      <c r="B216" s="64" t="s">
        <v>156</v>
      </c>
      <c r="C216" s="207" t="s">
        <v>368</v>
      </c>
      <c r="D216" s="207"/>
    </row>
    <row r="217" spans="1:4" ht="13.5">
      <c r="A217" s="56"/>
      <c r="B217" s="64"/>
      <c r="C217" s="207"/>
      <c r="D217" s="207"/>
    </row>
    <row r="218" spans="1:4" ht="13.5">
      <c r="A218" s="56"/>
      <c r="B218" s="64"/>
      <c r="C218" s="56"/>
      <c r="D218" s="56"/>
    </row>
    <row r="219" spans="1:4" ht="13.5">
      <c r="A219" s="56"/>
      <c r="B219" s="64" t="s">
        <v>158</v>
      </c>
      <c r="C219" s="207" t="s">
        <v>449</v>
      </c>
      <c r="D219" s="207"/>
    </row>
    <row r="220" spans="1:4" ht="13.5">
      <c r="A220" s="56"/>
      <c r="B220" s="64"/>
      <c r="C220" s="207"/>
      <c r="D220" s="207"/>
    </row>
    <row r="221" spans="1:4" ht="13.5">
      <c r="A221" s="56"/>
      <c r="B221" s="64"/>
      <c r="C221" s="207"/>
      <c r="D221" s="207"/>
    </row>
    <row r="222" spans="1:4" ht="5.25" customHeight="1">
      <c r="A222" s="56"/>
      <c r="B222" s="64"/>
      <c r="C222" s="73"/>
      <c r="D222" s="73"/>
    </row>
    <row r="223" spans="1:4" ht="13.5">
      <c r="A223" s="64"/>
      <c r="B223" s="57" t="s">
        <v>178</v>
      </c>
      <c r="C223" s="69">
        <v>6</v>
      </c>
      <c r="D223" s="56"/>
    </row>
    <row r="224" spans="1:4" ht="5.25" customHeight="1">
      <c r="A224" s="56"/>
      <c r="B224" s="64"/>
      <c r="C224" s="56"/>
      <c r="D224" s="56"/>
    </row>
    <row r="225" spans="1:4">
      <c r="B225" s="66" t="s">
        <v>167</v>
      </c>
      <c r="C225" s="56"/>
      <c r="D225" s="56"/>
    </row>
    <row r="226" spans="1:4" ht="13.5">
      <c r="A226" s="56"/>
      <c r="B226" s="64" t="s">
        <v>156</v>
      </c>
      <c r="C226" s="207" t="s">
        <v>369</v>
      </c>
      <c r="D226" s="207"/>
    </row>
    <row r="227" spans="1:4" ht="13.5">
      <c r="A227" s="56"/>
      <c r="B227" s="64"/>
      <c r="C227" s="207"/>
      <c r="D227" s="207"/>
    </row>
    <row r="228" spans="1:4" ht="13.5">
      <c r="A228" s="56"/>
      <c r="B228" s="64"/>
      <c r="C228" s="207"/>
      <c r="D228" s="207"/>
    </row>
    <row r="229" spans="1:4" ht="13.5">
      <c r="A229" s="56"/>
      <c r="B229" s="64"/>
      <c r="C229" s="207"/>
      <c r="D229" s="207"/>
    </row>
    <row r="230" spans="1:4" ht="5.25" customHeight="1">
      <c r="A230" s="56"/>
      <c r="B230" s="64"/>
      <c r="C230" s="56"/>
      <c r="D230" s="56"/>
    </row>
    <row r="231" spans="1:4" ht="13.5">
      <c r="A231" s="56"/>
      <c r="B231" s="64" t="s">
        <v>168</v>
      </c>
      <c r="C231" s="207" t="s">
        <v>195</v>
      </c>
      <c r="D231" s="207"/>
    </row>
    <row r="232" spans="1:4" ht="13.5">
      <c r="A232" s="56"/>
      <c r="B232" s="64"/>
      <c r="C232" s="207"/>
      <c r="D232" s="207"/>
    </row>
    <row r="233" spans="1:4" ht="5.25" customHeight="1">
      <c r="A233" s="56"/>
      <c r="B233" s="64"/>
      <c r="C233" s="56"/>
      <c r="D233" s="56"/>
    </row>
    <row r="234" spans="1:4" ht="13.5">
      <c r="A234" s="56"/>
      <c r="B234" s="64" t="s">
        <v>158</v>
      </c>
      <c r="C234" s="207" t="s">
        <v>169</v>
      </c>
      <c r="D234" s="207"/>
    </row>
    <row r="235" spans="1:4" ht="13.5">
      <c r="A235" s="56"/>
      <c r="B235" s="64"/>
      <c r="C235" s="207"/>
      <c r="D235" s="207"/>
    </row>
    <row r="236" spans="1:4" ht="5.25" customHeight="1">
      <c r="A236" s="56"/>
      <c r="B236" s="64"/>
      <c r="C236" s="73"/>
      <c r="D236" s="73"/>
    </row>
    <row r="237" spans="1:4" ht="13.5">
      <c r="A237" s="64"/>
      <c r="B237" s="57" t="s">
        <v>178</v>
      </c>
      <c r="C237" s="69">
        <v>6</v>
      </c>
      <c r="D237" s="56"/>
    </row>
    <row r="238" spans="1:4" ht="10.5" customHeight="1">
      <c r="A238" s="7"/>
      <c r="B238" s="7"/>
      <c r="C238" s="7"/>
      <c r="D238" s="7"/>
    </row>
    <row r="239" spans="1:4" ht="9.75" customHeight="1">
      <c r="A239" s="4"/>
      <c r="B239" s="4"/>
      <c r="C239" s="4"/>
      <c r="D239" s="4"/>
    </row>
    <row r="240" spans="1:4" ht="9.75" customHeight="1">
      <c r="A240" s="4"/>
      <c r="B240" s="4"/>
      <c r="C240" s="4"/>
      <c r="D240" s="4"/>
    </row>
    <row r="241" spans="1:4" ht="13.5">
      <c r="A241" s="66" t="s">
        <v>289</v>
      </c>
      <c r="B241" s="64"/>
      <c r="C241" s="56"/>
      <c r="D241" s="73"/>
    </row>
    <row r="242" spans="1:4" ht="13.5">
      <c r="A242" s="56"/>
      <c r="B242" s="64" t="s">
        <v>156</v>
      </c>
      <c r="C242" s="207" t="s">
        <v>365</v>
      </c>
      <c r="D242" s="207"/>
    </row>
    <row r="243" spans="1:4" ht="13.5">
      <c r="A243" s="56"/>
      <c r="B243" s="64"/>
      <c r="C243" s="207"/>
      <c r="D243" s="207"/>
    </row>
    <row r="244" spans="1:4" ht="13.5">
      <c r="A244" s="56"/>
      <c r="B244" s="64"/>
      <c r="C244" s="207"/>
      <c r="D244" s="207"/>
    </row>
    <row r="245" spans="1:4" ht="13.5">
      <c r="A245" s="56"/>
      <c r="B245" s="64"/>
      <c r="C245" s="207"/>
      <c r="D245" s="207"/>
    </row>
    <row r="246" spans="1:4" ht="13.5">
      <c r="A246" s="56"/>
      <c r="B246" s="64"/>
      <c r="C246" s="207"/>
      <c r="D246" s="207"/>
    </row>
    <row r="247" spans="1:4" ht="9.75" customHeight="1">
      <c r="A247" s="56"/>
      <c r="B247" s="64"/>
      <c r="C247" s="56"/>
      <c r="D247" s="56"/>
    </row>
    <row r="248" spans="1:4" ht="13.5">
      <c r="A248" s="56"/>
      <c r="B248" s="64" t="s">
        <v>158</v>
      </c>
      <c r="C248" s="207" t="s">
        <v>366</v>
      </c>
      <c r="D248" s="207"/>
    </row>
    <row r="249" spans="1:4" ht="13.5">
      <c r="A249" s="56"/>
      <c r="B249" s="64"/>
      <c r="C249" s="207"/>
      <c r="D249" s="207"/>
    </row>
    <row r="250" spans="1:4" ht="13.5">
      <c r="A250" s="56"/>
      <c r="B250" s="64"/>
      <c r="C250" s="207"/>
      <c r="D250" s="207"/>
    </row>
    <row r="251" spans="1:4" ht="13.5">
      <c r="A251" s="56"/>
      <c r="B251" s="64"/>
      <c r="C251" s="207"/>
      <c r="D251" s="207"/>
    </row>
    <row r="252" spans="1:4" ht="8.25" customHeight="1">
      <c r="A252" s="56"/>
      <c r="B252" s="64"/>
      <c r="C252" s="56"/>
      <c r="D252" s="56"/>
    </row>
    <row r="253" spans="1:4" ht="13.5">
      <c r="A253" s="64"/>
      <c r="B253" s="57" t="s">
        <v>178</v>
      </c>
      <c r="C253" s="69">
        <v>6</v>
      </c>
      <c r="D253" s="56"/>
    </row>
    <row r="254" spans="1:4" ht="13.5">
      <c r="A254" s="64"/>
      <c r="B254" s="57"/>
      <c r="C254" s="69"/>
      <c r="D254" s="56"/>
    </row>
    <row r="255" spans="1:4" ht="13.5">
      <c r="A255" s="66" t="s">
        <v>292</v>
      </c>
      <c r="B255" s="64"/>
      <c r="C255" s="56"/>
      <c r="D255" s="73"/>
    </row>
    <row r="256" spans="1:4" ht="13.5">
      <c r="A256" s="56"/>
      <c r="B256" s="64" t="s">
        <v>156</v>
      </c>
      <c r="C256" s="207" t="s">
        <v>367</v>
      </c>
      <c r="D256" s="207"/>
    </row>
    <row r="257" spans="1:4" ht="13.5">
      <c r="A257" s="56"/>
      <c r="B257" s="64"/>
      <c r="C257" s="207"/>
      <c r="D257" s="207"/>
    </row>
    <row r="258" spans="1:4" ht="13.5">
      <c r="A258" s="56"/>
      <c r="B258" s="64"/>
      <c r="C258" s="207"/>
      <c r="D258" s="207"/>
    </row>
    <row r="259" spans="1:4" ht="13.5">
      <c r="A259" s="56"/>
      <c r="B259" s="64"/>
      <c r="C259" s="207"/>
      <c r="D259" s="207"/>
    </row>
    <row r="260" spans="1:4" ht="13.5">
      <c r="A260" s="56"/>
      <c r="B260" s="64"/>
      <c r="C260" s="207"/>
      <c r="D260" s="207"/>
    </row>
    <row r="261" spans="1:4" ht="7.5" customHeight="1">
      <c r="A261" s="56"/>
      <c r="B261" s="64"/>
      <c r="C261" s="56"/>
      <c r="D261" s="56"/>
    </row>
    <row r="262" spans="1:4" ht="13.5">
      <c r="A262" s="56"/>
      <c r="B262" s="64" t="s">
        <v>158</v>
      </c>
      <c r="C262" s="207" t="s">
        <v>293</v>
      </c>
      <c r="D262" s="207"/>
    </row>
    <row r="263" spans="1:4" ht="13.5">
      <c r="A263" s="56"/>
      <c r="B263" s="64"/>
      <c r="C263" s="207"/>
      <c r="D263" s="207"/>
    </row>
    <row r="264" spans="1:4" ht="13.5">
      <c r="A264" s="56"/>
      <c r="B264" s="64"/>
      <c r="C264" s="207"/>
      <c r="D264" s="207"/>
    </row>
    <row r="265" spans="1:4" ht="13.5">
      <c r="A265" s="56"/>
      <c r="B265" s="64"/>
      <c r="C265" s="207"/>
      <c r="D265" s="207"/>
    </row>
    <row r="266" spans="1:4" ht="8.25" customHeight="1">
      <c r="A266" s="56"/>
      <c r="B266" s="64"/>
      <c r="C266" s="56"/>
      <c r="D266" s="56"/>
    </row>
    <row r="267" spans="1:4" ht="13.5">
      <c r="A267" s="64"/>
      <c r="B267" s="57" t="s">
        <v>178</v>
      </c>
      <c r="C267" s="69">
        <v>6</v>
      </c>
      <c r="D267" s="56"/>
    </row>
    <row r="268" spans="1:4" ht="13.5">
      <c r="A268" s="56"/>
      <c r="B268" s="64"/>
      <c r="C268" s="56"/>
      <c r="D268" s="56"/>
    </row>
    <row r="269" spans="1:4" ht="13.5">
      <c r="A269" s="66" t="s">
        <v>296</v>
      </c>
      <c r="B269" s="64"/>
      <c r="C269" s="56"/>
      <c r="D269" s="56"/>
    </row>
    <row r="270" spans="1:4" ht="13.5">
      <c r="A270" s="56"/>
      <c r="B270" s="64" t="s">
        <v>156</v>
      </c>
      <c r="C270" s="207" t="s">
        <v>200</v>
      </c>
      <c r="D270" s="207"/>
    </row>
    <row r="271" spans="1:4" ht="13.5">
      <c r="A271" s="56"/>
      <c r="B271" s="64"/>
      <c r="C271" s="207"/>
      <c r="D271" s="207"/>
    </row>
    <row r="272" spans="1:4" ht="13.5">
      <c r="A272" s="56"/>
      <c r="B272" s="64"/>
      <c r="C272" s="207"/>
      <c r="D272" s="207"/>
    </row>
    <row r="273" spans="1:4" ht="13.5">
      <c r="A273" s="56"/>
      <c r="B273" s="64"/>
      <c r="C273" s="207"/>
      <c r="D273" s="207"/>
    </row>
    <row r="274" spans="1:4" ht="13.5">
      <c r="A274" s="56"/>
      <c r="B274" s="64"/>
      <c r="C274" s="56"/>
      <c r="D274" s="56"/>
    </row>
    <row r="275" spans="1:4" ht="13.5">
      <c r="A275" s="56"/>
      <c r="B275" s="64" t="s">
        <v>158</v>
      </c>
      <c r="C275" s="207" t="s">
        <v>201</v>
      </c>
      <c r="D275" s="207"/>
    </row>
    <row r="276" spans="1:4" ht="13.5">
      <c r="A276" s="56"/>
      <c r="B276" s="64"/>
      <c r="C276" s="207"/>
      <c r="D276" s="207"/>
    </row>
    <row r="277" spans="1:4" ht="13.5">
      <c r="A277" s="56"/>
      <c r="B277" s="64"/>
      <c r="C277" s="207"/>
      <c r="D277" s="207"/>
    </row>
    <row r="278" spans="1:4" ht="13.5">
      <c r="A278" s="56"/>
      <c r="B278" s="64"/>
      <c r="C278" s="207"/>
      <c r="D278" s="207"/>
    </row>
    <row r="279" spans="1:4" ht="7.5" customHeight="1">
      <c r="A279" s="56"/>
      <c r="B279" s="64"/>
      <c r="C279" s="56"/>
      <c r="D279" s="56"/>
    </row>
    <row r="280" spans="1:4" ht="13.5">
      <c r="A280" s="64"/>
      <c r="B280" s="57" t="s">
        <v>178</v>
      </c>
      <c r="C280" s="69">
        <v>2</v>
      </c>
      <c r="D280" s="56"/>
    </row>
    <row r="281" spans="1:4" ht="13.5">
      <c r="A281" s="56"/>
      <c r="B281" s="64"/>
      <c r="C281" s="56"/>
      <c r="D281" s="56"/>
    </row>
    <row r="282" spans="1:4">
      <c r="B282" s="66" t="s">
        <v>188</v>
      </c>
    </row>
    <row r="283" spans="1:4" ht="13.5">
      <c r="B283" s="64" t="s">
        <v>156</v>
      </c>
      <c r="C283" s="207" t="s">
        <v>200</v>
      </c>
      <c r="D283" s="207"/>
    </row>
    <row r="284" spans="1:4" ht="13.5">
      <c r="B284" s="64"/>
      <c r="C284" s="207"/>
      <c r="D284" s="207"/>
    </row>
    <row r="285" spans="1:4" ht="13.5">
      <c r="B285" s="64"/>
      <c r="C285" s="207"/>
      <c r="D285" s="207"/>
    </row>
    <row r="286" spans="1:4" ht="9.75" customHeight="1">
      <c r="B286" s="64"/>
      <c r="C286" s="56"/>
      <c r="D286" s="56"/>
    </row>
    <row r="287" spans="1:4" ht="15" customHeight="1">
      <c r="B287" s="64" t="s">
        <v>158</v>
      </c>
      <c r="C287" s="207" t="s">
        <v>201</v>
      </c>
      <c r="D287" s="207"/>
    </row>
    <row r="288" spans="1:4" ht="15" customHeight="1">
      <c r="B288" s="64"/>
      <c r="C288" s="207"/>
      <c r="D288" s="207"/>
    </row>
    <row r="289" spans="1:4" ht="15" customHeight="1">
      <c r="B289" s="64"/>
      <c r="C289" s="207"/>
      <c r="D289" s="207"/>
    </row>
    <row r="290" spans="1:4" ht="9.75" customHeight="1">
      <c r="B290" s="64"/>
      <c r="C290" s="56"/>
      <c r="D290" s="56"/>
    </row>
    <row r="291" spans="1:4" ht="13.5">
      <c r="B291" s="57" t="s">
        <v>178</v>
      </c>
      <c r="C291" s="69">
        <v>2</v>
      </c>
      <c r="D291" s="56"/>
    </row>
    <row r="292" spans="1:4" ht="10.5" customHeight="1"/>
    <row r="293" spans="1:4" ht="10.5" customHeight="1">
      <c r="A293" s="7"/>
      <c r="B293" s="7"/>
      <c r="C293" s="7"/>
      <c r="D293" s="7"/>
    </row>
    <row r="294" spans="1:4" ht="6.75" customHeight="1">
      <c r="A294" s="4"/>
      <c r="B294" s="4"/>
      <c r="C294" s="4"/>
      <c r="D294" s="4"/>
    </row>
    <row r="295" spans="1:4" ht="13.5">
      <c r="A295" s="56"/>
      <c r="B295" s="64"/>
      <c r="C295" s="56"/>
      <c r="D295" s="56"/>
    </row>
    <row r="296" spans="1:4" ht="13.5">
      <c r="A296" s="66" t="s">
        <v>199</v>
      </c>
      <c r="B296" s="64"/>
      <c r="C296" s="64"/>
      <c r="D296" s="64"/>
    </row>
    <row r="297" spans="1:4" ht="13.5">
      <c r="A297" s="56"/>
      <c r="B297" s="64"/>
      <c r="C297" s="64"/>
      <c r="D297" s="64"/>
    </row>
    <row r="298" spans="1:4" ht="20.100000000000001" customHeight="1">
      <c r="A298" s="212"/>
      <c r="B298" s="212"/>
      <c r="C298" s="212"/>
      <c r="D298" s="212"/>
    </row>
    <row r="299" spans="1:4" ht="20.100000000000001" customHeight="1">
      <c r="A299" s="212"/>
      <c r="B299" s="212"/>
      <c r="C299" s="212"/>
      <c r="D299" s="212"/>
    </row>
    <row r="300" spans="1:4" ht="20.100000000000001" customHeight="1">
      <c r="A300" s="212"/>
      <c r="B300" s="212"/>
      <c r="C300" s="212"/>
      <c r="D300" s="212"/>
    </row>
    <row r="301" spans="1:4" ht="20.100000000000001" customHeight="1">
      <c r="A301" s="212"/>
      <c r="B301" s="212"/>
      <c r="C301" s="212"/>
      <c r="D301" s="212"/>
    </row>
    <row r="302" spans="1:4" ht="20.100000000000001" customHeight="1">
      <c r="A302" s="212"/>
      <c r="B302" s="212"/>
      <c r="C302" s="212"/>
      <c r="D302" s="212"/>
    </row>
    <row r="303" spans="1:4" ht="20.100000000000001" customHeight="1">
      <c r="A303" s="212"/>
      <c r="B303" s="212"/>
      <c r="C303" s="212"/>
      <c r="D303" s="212"/>
    </row>
    <row r="304" spans="1:4" ht="20.100000000000001" customHeight="1">
      <c r="A304" s="212"/>
      <c r="B304" s="212"/>
      <c r="C304" s="212"/>
      <c r="D304" s="212"/>
    </row>
    <row r="305" spans="1:4" ht="20.100000000000001" customHeight="1">
      <c r="A305" s="212"/>
      <c r="B305" s="212"/>
      <c r="C305" s="212"/>
      <c r="D305" s="212"/>
    </row>
    <row r="306" spans="1:4" ht="9.75" customHeight="1">
      <c r="A306" s="64"/>
      <c r="B306" s="64"/>
      <c r="C306" s="64"/>
      <c r="D306" s="64"/>
    </row>
    <row r="307" spans="1:4" ht="20.100000000000001" customHeight="1">
      <c r="A307" s="212"/>
      <c r="B307" s="212"/>
      <c r="C307" s="212"/>
      <c r="D307" s="212"/>
    </row>
    <row r="308" spans="1:4" ht="20.100000000000001" customHeight="1">
      <c r="A308" s="212"/>
      <c r="B308" s="212"/>
      <c r="C308" s="212"/>
      <c r="D308" s="212"/>
    </row>
    <row r="309" spans="1:4" ht="20.100000000000001" customHeight="1">
      <c r="A309" s="212"/>
      <c r="B309" s="212"/>
      <c r="C309" s="212"/>
      <c r="D309" s="212"/>
    </row>
    <row r="310" spans="1:4" ht="20.100000000000001" customHeight="1">
      <c r="A310" s="212"/>
      <c r="B310" s="212"/>
      <c r="C310" s="212"/>
      <c r="D310" s="212"/>
    </row>
    <row r="311" spans="1:4" ht="20.100000000000001" customHeight="1">
      <c r="A311" s="212"/>
      <c r="B311" s="212"/>
      <c r="C311" s="212"/>
      <c r="D311" s="212"/>
    </row>
    <row r="312" spans="1:4" ht="20.100000000000001" customHeight="1">
      <c r="A312" s="212"/>
      <c r="B312" s="212"/>
      <c r="C312" s="212"/>
      <c r="D312" s="212"/>
    </row>
    <row r="313" spans="1:4" ht="20.100000000000001" customHeight="1">
      <c r="A313" s="212"/>
      <c r="B313" s="212"/>
      <c r="C313" s="212"/>
      <c r="D313" s="212"/>
    </row>
    <row r="314" spans="1:4" ht="20.100000000000001" customHeight="1">
      <c r="A314" s="212"/>
      <c r="B314" s="212"/>
      <c r="C314" s="212"/>
      <c r="D314" s="212"/>
    </row>
    <row r="315" spans="1:4" ht="13.5">
      <c r="A315" s="64"/>
      <c r="B315" s="64"/>
      <c r="C315" s="64"/>
      <c r="D315" s="64"/>
    </row>
    <row r="316" spans="1:4" ht="13.5">
      <c r="A316" s="66" t="s">
        <v>170</v>
      </c>
      <c r="B316" s="64"/>
      <c r="C316" s="64"/>
      <c r="D316" s="64"/>
    </row>
    <row r="317" spans="1:4" ht="13.5">
      <c r="A317" s="66"/>
      <c r="B317" s="64"/>
      <c r="C317" s="64"/>
      <c r="D317" s="64"/>
    </row>
    <row r="318" spans="1:4" ht="18" customHeight="1">
      <c r="A318" s="212"/>
      <c r="B318" s="212"/>
      <c r="C318" s="212"/>
      <c r="D318" s="212"/>
    </row>
    <row r="319" spans="1:4" ht="18" customHeight="1">
      <c r="A319" s="212"/>
      <c r="B319" s="212"/>
      <c r="C319" s="212"/>
      <c r="D319" s="212"/>
    </row>
    <row r="320" spans="1:4" ht="18" customHeight="1">
      <c r="A320" s="212"/>
      <c r="B320" s="212"/>
      <c r="C320" s="212"/>
      <c r="D320" s="212"/>
    </row>
    <row r="321" spans="1:4" ht="18" customHeight="1">
      <c r="A321" s="212"/>
      <c r="B321" s="212"/>
      <c r="C321" s="212"/>
      <c r="D321" s="212"/>
    </row>
    <row r="322" spans="1:4" ht="18" customHeight="1">
      <c r="A322" s="212"/>
      <c r="B322" s="212"/>
      <c r="C322" s="212"/>
      <c r="D322" s="212"/>
    </row>
    <row r="323" spans="1:4" ht="18" customHeight="1">
      <c r="A323" s="212"/>
      <c r="B323" s="212"/>
      <c r="C323" s="212"/>
      <c r="D323" s="212"/>
    </row>
    <row r="324" spans="1:4" ht="18" customHeight="1">
      <c r="A324" s="212"/>
      <c r="B324" s="212"/>
      <c r="C324" s="212"/>
      <c r="D324" s="212"/>
    </row>
    <row r="325" spans="1:4" ht="18" customHeight="1">
      <c r="A325" s="212"/>
      <c r="B325" s="212"/>
      <c r="C325" s="212"/>
      <c r="D325" s="212"/>
    </row>
    <row r="326" spans="1:4" ht="18" customHeight="1">
      <c r="A326" s="100"/>
      <c r="B326" s="100"/>
      <c r="C326" s="100"/>
      <c r="D326" s="100"/>
    </row>
    <row r="327" spans="1:4" ht="18" customHeight="1">
      <c r="A327" s="100"/>
      <c r="B327" s="100"/>
      <c r="C327" s="100"/>
      <c r="D327" s="100"/>
    </row>
    <row r="328" spans="1:4" ht="18" customHeight="1">
      <c r="A328" s="100"/>
      <c r="B328" s="100"/>
      <c r="C328" s="100"/>
      <c r="D328" s="100"/>
    </row>
    <row r="329" spans="1:4" ht="15" customHeight="1">
      <c r="A329" s="100"/>
      <c r="B329" s="100"/>
      <c r="C329" s="100"/>
      <c r="D329" s="100"/>
    </row>
    <row r="330" spans="1:4" ht="15" customHeight="1">
      <c r="A330" s="100"/>
      <c r="B330" s="100"/>
      <c r="C330" s="100"/>
      <c r="D330" s="100"/>
    </row>
    <row r="331" spans="1:4" ht="15" customHeight="1">
      <c r="A331" s="100"/>
      <c r="B331" s="100"/>
      <c r="C331" s="100"/>
      <c r="D331" s="100"/>
    </row>
    <row r="332" spans="1:4" ht="18" customHeight="1">
      <c r="A332" s="100"/>
      <c r="B332" s="100"/>
      <c r="C332" s="100"/>
      <c r="D332" s="100"/>
    </row>
    <row r="333" spans="1:4" ht="12.95" customHeight="1">
      <c r="A333" s="7"/>
      <c r="B333" s="7"/>
      <c r="C333" s="7"/>
      <c r="D333" s="7"/>
    </row>
    <row r="334" spans="1:4" ht="12" customHeight="1">
      <c r="A334" s="4"/>
      <c r="B334" s="4"/>
      <c r="C334" s="4"/>
      <c r="D334" s="4"/>
    </row>
    <row r="335" spans="1:4" ht="6" customHeight="1">
      <c r="A335" s="4"/>
      <c r="B335" s="4"/>
      <c r="C335" s="4"/>
      <c r="D335" s="4"/>
    </row>
    <row r="336" spans="1:4" ht="13.5">
      <c r="A336" s="64" t="s">
        <v>171</v>
      </c>
      <c r="B336" s="64"/>
      <c r="C336" s="64"/>
      <c r="D336" s="64"/>
    </row>
    <row r="337" spans="1:4" ht="5.25" customHeight="1">
      <c r="A337" s="64"/>
      <c r="B337" s="64"/>
      <c r="C337" s="64"/>
      <c r="D337" s="64"/>
    </row>
    <row r="338" spans="1:4" ht="12" customHeight="1">
      <c r="A338" s="64"/>
      <c r="B338" s="64" t="s">
        <v>172</v>
      </c>
      <c r="C338" s="65">
        <v>2022</v>
      </c>
      <c r="D338" s="56"/>
    </row>
    <row r="339" spans="1:4" ht="6.95" customHeight="1">
      <c r="A339" s="64"/>
      <c r="B339" s="64"/>
      <c r="C339" s="64"/>
      <c r="D339" s="56"/>
    </row>
    <row r="340" spans="1:4" ht="12" customHeight="1">
      <c r="A340" s="64"/>
      <c r="B340" s="64" t="s">
        <v>173</v>
      </c>
      <c r="C340" s="64">
        <f>C338+1</f>
        <v>2023</v>
      </c>
      <c r="D340" s="56"/>
    </row>
    <row r="341" spans="1:4" ht="6.95" customHeight="1">
      <c r="A341" s="64"/>
      <c r="B341" s="64"/>
      <c r="C341" s="64"/>
      <c r="D341" s="56"/>
    </row>
    <row r="342" spans="1:4" ht="12" customHeight="1">
      <c r="A342" s="64"/>
      <c r="B342" s="64" t="s">
        <v>174</v>
      </c>
      <c r="C342" s="64">
        <f>C340+1</f>
        <v>2024</v>
      </c>
      <c r="D342" s="56"/>
    </row>
    <row r="343" spans="1:4" ht="6.95" customHeight="1">
      <c r="A343" s="64"/>
      <c r="B343" s="64"/>
      <c r="C343" s="64"/>
      <c r="D343" s="56"/>
    </row>
    <row r="344" spans="1:4" ht="12" customHeight="1">
      <c r="A344" s="64"/>
      <c r="B344" s="64" t="s">
        <v>175</v>
      </c>
      <c r="C344" s="64">
        <f>C342+1</f>
        <v>2025</v>
      </c>
      <c r="D344" s="56"/>
    </row>
    <row r="345" spans="1:4" ht="6.95" customHeight="1">
      <c r="A345" s="64"/>
      <c r="B345" s="64"/>
      <c r="C345" s="64"/>
      <c r="D345" s="56"/>
    </row>
    <row r="346" spans="1:4" ht="12" customHeight="1">
      <c r="A346" s="64"/>
      <c r="B346" s="64" t="s">
        <v>181</v>
      </c>
      <c r="C346" s="64">
        <f>C344+1</f>
        <v>2026</v>
      </c>
      <c r="D346" s="56"/>
    </row>
    <row r="347" spans="1:4" ht="6.95" customHeight="1">
      <c r="A347" s="64"/>
      <c r="B347" s="64"/>
      <c r="C347" s="64"/>
      <c r="D347" s="56"/>
    </row>
    <row r="348" spans="1:4" ht="12" customHeight="1">
      <c r="A348" s="64"/>
      <c r="B348" s="64" t="s">
        <v>182</v>
      </c>
      <c r="C348" s="64">
        <f>C346+1</f>
        <v>2027</v>
      </c>
      <c r="D348" s="56"/>
    </row>
    <row r="349" spans="1:4" ht="6.95" customHeight="1">
      <c r="A349" s="64"/>
      <c r="B349" s="64"/>
      <c r="C349" s="64"/>
      <c r="D349" s="56"/>
    </row>
    <row r="350" spans="1:4" ht="12" customHeight="1">
      <c r="A350" s="64"/>
      <c r="B350" s="64" t="s">
        <v>183</v>
      </c>
      <c r="C350" s="64">
        <f>C348+1</f>
        <v>2028</v>
      </c>
      <c r="D350" s="56"/>
    </row>
    <row r="351" spans="1:4" ht="6.95" customHeight="1">
      <c r="A351" s="64"/>
      <c r="B351" s="64"/>
      <c r="C351" s="64"/>
      <c r="D351" s="56"/>
    </row>
    <row r="352" spans="1:4" ht="12" customHeight="1">
      <c r="A352" s="64"/>
      <c r="B352" s="64" t="s">
        <v>184</v>
      </c>
      <c r="C352" s="64">
        <f>C350+1</f>
        <v>2029</v>
      </c>
      <c r="D352" s="56"/>
    </row>
    <row r="353" spans="1:4" ht="6.95" customHeight="1">
      <c r="A353" s="64"/>
      <c r="B353" s="64"/>
      <c r="C353" s="64"/>
      <c r="D353" s="56"/>
    </row>
    <row r="354" spans="1:4" ht="12" customHeight="1">
      <c r="A354" s="64"/>
      <c r="B354" s="64" t="s">
        <v>185</v>
      </c>
      <c r="C354" s="64">
        <f>C352+1</f>
        <v>2030</v>
      </c>
      <c r="D354" s="56"/>
    </row>
    <row r="355" spans="1:4" ht="6.95" customHeight="1">
      <c r="A355" s="64"/>
      <c r="B355" s="64"/>
      <c r="C355" s="64"/>
      <c r="D355" s="56"/>
    </row>
    <row r="356" spans="1:4" ht="12" customHeight="1">
      <c r="A356" s="64"/>
      <c r="B356" s="64" t="s">
        <v>186</v>
      </c>
      <c r="C356" s="64">
        <f>C354+1</f>
        <v>2031</v>
      </c>
      <c r="D356" s="56"/>
    </row>
    <row r="357" spans="1:4" ht="6.95" customHeight="1">
      <c r="A357" s="64"/>
      <c r="B357" s="64"/>
      <c r="C357" s="64"/>
      <c r="D357" s="56"/>
    </row>
    <row r="358" spans="1:4" ht="12" customHeight="1">
      <c r="A358" s="64"/>
      <c r="B358" s="64" t="s">
        <v>187</v>
      </c>
      <c r="C358" s="64">
        <f>C356+1</f>
        <v>2032</v>
      </c>
      <c r="D358" s="56"/>
    </row>
    <row r="359" spans="1:4" ht="6.95" customHeight="1">
      <c r="A359" s="64"/>
      <c r="B359" s="64"/>
      <c r="C359" s="64"/>
      <c r="D359" s="56"/>
    </row>
    <row r="360" spans="1:4" ht="12" customHeight="1">
      <c r="A360" s="64"/>
      <c r="B360" s="64" t="s">
        <v>202</v>
      </c>
      <c r="C360" s="64">
        <f>C358+1</f>
        <v>2033</v>
      </c>
      <c r="D360" s="56"/>
    </row>
    <row r="361" spans="1:4" ht="6.95" customHeight="1">
      <c r="A361" s="64"/>
      <c r="B361" s="64"/>
      <c r="C361" s="64"/>
      <c r="D361" s="56"/>
    </row>
    <row r="362" spans="1:4" ht="12" customHeight="1">
      <c r="A362" s="64"/>
      <c r="B362" s="64" t="s">
        <v>203</v>
      </c>
      <c r="C362" s="64">
        <f>C360+1</f>
        <v>2034</v>
      </c>
      <c r="D362" s="56"/>
    </row>
    <row r="363" spans="1:4" ht="6.95" customHeight="1">
      <c r="A363" s="64"/>
      <c r="B363" s="64"/>
      <c r="C363" s="64"/>
      <c r="D363" s="56"/>
    </row>
    <row r="364" spans="1:4" ht="12" customHeight="1">
      <c r="A364" s="64"/>
      <c r="B364" s="64" t="s">
        <v>204</v>
      </c>
      <c r="C364" s="64">
        <f>C362+1</f>
        <v>2035</v>
      </c>
      <c r="D364" s="56"/>
    </row>
    <row r="365" spans="1:4" ht="6.95" customHeight="1">
      <c r="A365" s="64"/>
      <c r="B365" s="64"/>
      <c r="C365" s="64"/>
      <c r="D365" s="56"/>
    </row>
    <row r="366" spans="1:4" ht="12" customHeight="1">
      <c r="A366" s="64"/>
      <c r="B366" s="64" t="s">
        <v>205</v>
      </c>
      <c r="C366" s="64">
        <f>C364+1</f>
        <v>2036</v>
      </c>
      <c r="D366" s="56"/>
    </row>
    <row r="367" spans="1:4" ht="6.95" customHeight="1">
      <c r="A367" s="64"/>
      <c r="B367" s="64"/>
      <c r="C367" s="64"/>
      <c r="D367" s="56"/>
    </row>
    <row r="368" spans="1:4" ht="12" customHeight="1">
      <c r="A368" s="64"/>
      <c r="B368" s="64" t="s">
        <v>314</v>
      </c>
      <c r="C368" s="64">
        <f>C366+1</f>
        <v>2037</v>
      </c>
      <c r="D368" s="56"/>
    </row>
    <row r="369" spans="1:4" ht="6.95" customHeight="1">
      <c r="A369" s="64"/>
      <c r="B369" s="64"/>
      <c r="C369" s="64"/>
      <c r="D369" s="56"/>
    </row>
    <row r="370" spans="1:4" ht="12" customHeight="1">
      <c r="A370" s="64"/>
      <c r="B370" s="64" t="s">
        <v>315</v>
      </c>
      <c r="C370" s="64">
        <f>C368+1</f>
        <v>2038</v>
      </c>
      <c r="D370" s="56"/>
    </row>
    <row r="371" spans="1:4" ht="6.95" customHeight="1">
      <c r="A371" s="64"/>
      <c r="B371" s="64"/>
      <c r="C371" s="64"/>
      <c r="D371" s="56"/>
    </row>
    <row r="372" spans="1:4" ht="12" customHeight="1">
      <c r="A372" s="64"/>
      <c r="B372" s="64" t="s">
        <v>316</v>
      </c>
      <c r="C372" s="64">
        <f>C370+1</f>
        <v>2039</v>
      </c>
      <c r="D372" s="56"/>
    </row>
    <row r="373" spans="1:4" ht="6.95" customHeight="1">
      <c r="A373" s="64"/>
      <c r="B373" s="64"/>
      <c r="C373" s="64"/>
      <c r="D373" s="56"/>
    </row>
    <row r="374" spans="1:4" ht="12" customHeight="1">
      <c r="A374" s="64"/>
      <c r="B374" s="64" t="s">
        <v>317</v>
      </c>
      <c r="C374" s="64">
        <f>C372+1</f>
        <v>2040</v>
      </c>
      <c r="D374" s="56"/>
    </row>
    <row r="375" spans="1:4" ht="6.95" customHeight="1">
      <c r="A375" s="64"/>
      <c r="B375" s="64"/>
      <c r="C375" s="64"/>
      <c r="D375" s="56"/>
    </row>
    <row r="376" spans="1:4" ht="12" customHeight="1">
      <c r="A376" s="64"/>
      <c r="B376" s="64" t="s">
        <v>318</v>
      </c>
      <c r="C376" s="64">
        <f>C374+1</f>
        <v>2041</v>
      </c>
      <c r="D376" s="56"/>
    </row>
    <row r="377" spans="1:4" ht="6.95" customHeight="1">
      <c r="A377" s="64"/>
      <c r="B377" s="64"/>
      <c r="C377" s="64"/>
      <c r="D377" s="56"/>
    </row>
    <row r="378" spans="1:4" ht="12" customHeight="1">
      <c r="A378" s="64"/>
      <c r="B378" s="64" t="s">
        <v>319</v>
      </c>
      <c r="C378" s="64">
        <f>C376+1</f>
        <v>2042</v>
      </c>
      <c r="D378" s="56"/>
    </row>
    <row r="379" spans="1:4" ht="6.95" customHeight="1">
      <c r="A379" s="64"/>
      <c r="B379" s="64"/>
      <c r="C379" s="64"/>
      <c r="D379" s="56"/>
    </row>
    <row r="380" spans="1:4" ht="12" customHeight="1">
      <c r="A380" s="64"/>
      <c r="B380" s="64" t="s">
        <v>320</v>
      </c>
      <c r="C380" s="64">
        <f>C378+1</f>
        <v>2043</v>
      </c>
      <c r="D380" s="56"/>
    </row>
    <row r="381" spans="1:4" ht="6.95" customHeight="1">
      <c r="A381" s="64"/>
      <c r="B381" s="64"/>
      <c r="C381" s="64"/>
      <c r="D381" s="56"/>
    </row>
    <row r="382" spans="1:4" ht="12" customHeight="1">
      <c r="A382" s="64"/>
      <c r="B382" s="64" t="s">
        <v>321</v>
      </c>
      <c r="C382" s="64">
        <f>C380+1</f>
        <v>2044</v>
      </c>
      <c r="D382" s="56"/>
    </row>
    <row r="383" spans="1:4" ht="6.95" customHeight="1">
      <c r="A383" s="64"/>
      <c r="B383" s="64"/>
      <c r="C383" s="64"/>
      <c r="D383" s="56"/>
    </row>
    <row r="384" spans="1:4" ht="12" customHeight="1">
      <c r="A384" s="64"/>
      <c r="B384" s="64" t="s">
        <v>322</v>
      </c>
      <c r="C384" s="64">
        <f>C382+1</f>
        <v>2045</v>
      </c>
      <c r="D384" s="56"/>
    </row>
    <row r="385" spans="1:4" ht="6.95" customHeight="1">
      <c r="A385" s="64"/>
      <c r="B385" s="64"/>
      <c r="C385" s="64"/>
      <c r="D385" s="56"/>
    </row>
    <row r="386" spans="1:4" ht="12" customHeight="1">
      <c r="A386" s="64"/>
      <c r="B386" s="64" t="s">
        <v>323</v>
      </c>
      <c r="C386" s="64">
        <f>C384+1</f>
        <v>2046</v>
      </c>
      <c r="D386" s="56"/>
    </row>
    <row r="387" spans="1:4" ht="6.95" customHeight="1">
      <c r="A387" s="64"/>
      <c r="B387" s="64"/>
      <c r="C387" s="64"/>
      <c r="D387" s="56"/>
    </row>
    <row r="388" spans="1:4" ht="12" customHeight="1">
      <c r="A388" s="64"/>
      <c r="B388" s="64" t="s">
        <v>324</v>
      </c>
      <c r="C388" s="64">
        <f>C386+1</f>
        <v>2047</v>
      </c>
      <c r="D388" s="56"/>
    </row>
    <row r="389" spans="1:4" ht="6.95" customHeight="1">
      <c r="A389" s="64"/>
      <c r="B389" s="64"/>
      <c r="C389" s="64"/>
      <c r="D389" s="56"/>
    </row>
    <row r="390" spans="1:4" ht="12" customHeight="1">
      <c r="A390" s="64"/>
      <c r="B390" s="64" t="s">
        <v>325</v>
      </c>
      <c r="C390" s="64">
        <f>C388+1</f>
        <v>2048</v>
      </c>
      <c r="D390" s="56"/>
    </row>
    <row r="391" spans="1:4" ht="6.95" customHeight="1">
      <c r="A391" s="64"/>
      <c r="B391" s="64"/>
      <c r="C391" s="64"/>
      <c r="D391" s="56"/>
    </row>
    <row r="392" spans="1:4" ht="12" customHeight="1">
      <c r="A392" s="64"/>
      <c r="B392" s="64" t="s">
        <v>326</v>
      </c>
      <c r="C392" s="64">
        <f>C390+1</f>
        <v>2049</v>
      </c>
      <c r="D392" s="56"/>
    </row>
    <row r="393" spans="1:4" ht="6.95" customHeight="1">
      <c r="A393" s="64"/>
      <c r="B393" s="64"/>
      <c r="C393" s="64"/>
      <c r="D393" s="56"/>
    </row>
    <row r="394" spans="1:4" ht="12" customHeight="1">
      <c r="A394" s="64"/>
      <c r="B394" s="64" t="s">
        <v>327</v>
      </c>
      <c r="C394" s="64">
        <f>C392+1</f>
        <v>2050</v>
      </c>
      <c r="D394" s="56"/>
    </row>
    <row r="395" spans="1:4" ht="12" customHeight="1">
      <c r="A395" s="64"/>
      <c r="B395" s="64"/>
      <c r="C395" s="64"/>
      <c r="D395" s="56"/>
    </row>
    <row r="396" spans="1:4" ht="12.95" customHeight="1">
      <c r="A396" s="64"/>
      <c r="B396" s="64"/>
      <c r="C396" s="64"/>
      <c r="D396" s="64"/>
    </row>
    <row r="397" spans="1:4" ht="12" customHeight="1">
      <c r="A397" s="64" t="s">
        <v>198</v>
      </c>
      <c r="B397" s="64"/>
      <c r="C397" s="213">
        <v>44485</v>
      </c>
      <c r="D397" s="213"/>
    </row>
    <row r="398" spans="1:4" ht="8.25" customHeight="1">
      <c r="A398" s="64"/>
      <c r="B398" s="64"/>
      <c r="C398" s="64"/>
      <c r="D398" s="64"/>
    </row>
    <row r="399" spans="1:4" ht="12" customHeight="1">
      <c r="A399" s="64" t="s">
        <v>176</v>
      </c>
      <c r="B399" s="64"/>
      <c r="C399" s="64"/>
      <c r="D399" s="64"/>
    </row>
    <row r="400" spans="1:4" ht="12" customHeight="1">
      <c r="A400" s="64" t="s">
        <v>179</v>
      </c>
      <c r="B400" s="64"/>
      <c r="C400" s="64"/>
      <c r="D400" s="64"/>
    </row>
    <row r="401" spans="1:4" ht="12" customHeight="1">
      <c r="A401" s="64"/>
      <c r="B401" s="64"/>
      <c r="C401" s="64"/>
      <c r="D401" s="64"/>
    </row>
    <row r="402" spans="1:4" ht="12" customHeight="1">
      <c r="A402" s="64" t="s">
        <v>177</v>
      </c>
      <c r="B402" s="64"/>
      <c r="C402" s="64"/>
      <c r="D402" s="64"/>
    </row>
    <row r="403" spans="1:4" ht="12" customHeight="1">
      <c r="A403" s="56"/>
      <c r="B403" s="56"/>
      <c r="C403" s="56"/>
      <c r="D403" s="64"/>
    </row>
    <row r="404" spans="1:4" ht="12" customHeight="1">
      <c r="A404" s="65" t="s">
        <v>180</v>
      </c>
      <c r="B404" s="56"/>
      <c r="C404" s="56"/>
      <c r="D404" s="64"/>
    </row>
    <row r="405" spans="1:4" ht="12.95" customHeight="1">
      <c r="A405" s="7"/>
      <c r="B405" s="7"/>
      <c r="C405" s="7"/>
      <c r="D405" s="7"/>
    </row>
    <row r="406" spans="1:4" ht="12.95" customHeight="1">
      <c r="A406" s="4"/>
      <c r="B406" s="4"/>
      <c r="C406" s="4"/>
      <c r="D406" s="4"/>
    </row>
    <row r="407" spans="1:4">
      <c r="A407" s="56"/>
      <c r="B407" s="56"/>
      <c r="C407" s="56"/>
      <c r="D407" s="56"/>
    </row>
    <row r="408" spans="1:4">
      <c r="A408" s="56"/>
      <c r="B408" s="56"/>
      <c r="C408" s="56"/>
      <c r="D408" s="56"/>
    </row>
    <row r="409" spans="1:4">
      <c r="A409" s="56"/>
      <c r="B409" s="56"/>
      <c r="C409" s="56"/>
      <c r="D409" s="56"/>
    </row>
    <row r="410" spans="1:4">
      <c r="A410" s="56"/>
      <c r="B410" s="56"/>
      <c r="C410" s="56"/>
      <c r="D410" s="56"/>
    </row>
    <row r="423" spans="1:4" ht="14.1" customHeight="1">
      <c r="A423" s="7"/>
      <c r="B423" s="7"/>
      <c r="C423" s="7"/>
      <c r="D423" s="7"/>
    </row>
    <row r="424" spans="1:4" ht="14.1" customHeight="1">
      <c r="A424" s="4"/>
      <c r="B424" s="4"/>
      <c r="C424" s="4"/>
      <c r="D424" s="4"/>
    </row>
  </sheetData>
  <mergeCells count="53">
    <mergeCell ref="A298:D305"/>
    <mergeCell ref="A307:D314"/>
    <mergeCell ref="C216:D217"/>
    <mergeCell ref="C199:D201"/>
    <mergeCell ref="C397:D397"/>
    <mergeCell ref="A318:D325"/>
    <mergeCell ref="C283:D285"/>
    <mergeCell ref="C287:D289"/>
    <mergeCell ref="C270:D273"/>
    <mergeCell ref="C275:D278"/>
    <mergeCell ref="C256:D260"/>
    <mergeCell ref="C262:D265"/>
    <mergeCell ref="C242:D246"/>
    <mergeCell ref="C248:D251"/>
    <mergeCell ref="C234:D235"/>
    <mergeCell ref="C231:D232"/>
    <mergeCell ref="C226:D229"/>
    <mergeCell ref="C193:D197"/>
    <mergeCell ref="C219:D221"/>
    <mergeCell ref="C206:D207"/>
    <mergeCell ref="C209:D211"/>
    <mergeCell ref="A3:C3"/>
    <mergeCell ref="C38:D41"/>
    <mergeCell ref="C44:D48"/>
    <mergeCell ref="C71:D74"/>
    <mergeCell ref="C52:D55"/>
    <mergeCell ref="C64:D67"/>
    <mergeCell ref="B64:B67"/>
    <mergeCell ref="C56:D57"/>
    <mergeCell ref="C10:D14"/>
    <mergeCell ref="C16:D16"/>
    <mergeCell ref="C139:D140"/>
    <mergeCell ref="C18:D21"/>
    <mergeCell ref="C80:D84"/>
    <mergeCell ref="C102:D106"/>
    <mergeCell ref="C110:D113"/>
    <mergeCell ref="C93:D93"/>
    <mergeCell ref="C97:D97"/>
    <mergeCell ref="C26:D28"/>
    <mergeCell ref="C32:D34"/>
    <mergeCell ref="C130:D131"/>
    <mergeCell ref="C133:D134"/>
    <mergeCell ref="C121:D123"/>
    <mergeCell ref="C125:D126"/>
    <mergeCell ref="C142:D143"/>
    <mergeCell ref="C169:D171"/>
    <mergeCell ref="C173:D175"/>
    <mergeCell ref="C182:D184"/>
    <mergeCell ref="C186:D188"/>
    <mergeCell ref="C152:D153"/>
    <mergeCell ref="C160:D161"/>
    <mergeCell ref="C163:D164"/>
    <mergeCell ref="C149:D150"/>
  </mergeCells>
  <printOptions gridLinesSet="0"/>
  <pageMargins left="0.59055118110236227" right="0.19685039370078741" top="0.98425196850393704" bottom="0.98425196850393704" header="0.51181102362204722" footer="0.51181102362204722"/>
  <pageSetup paperSize="9" orientation="portrait" r:id="rId1"/>
  <headerFooter alignWithMargins="0">
    <oddFooter>&amp;LNISSES Förvaltnings AB&amp;CBox 9010, 851 22 Sundsvall&amp;Rwww.nisses.net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870EDEC039574469B5370AB9A665A3D" ma:contentTypeVersion="16" ma:contentTypeDescription="Skapa ett nytt dokument." ma:contentTypeScope="" ma:versionID="8fc69e7d9c1fec15ca898ecdfc4048d2">
  <xsd:schema xmlns:xsd="http://www.w3.org/2001/XMLSchema" xmlns:xs="http://www.w3.org/2001/XMLSchema" xmlns:p="http://schemas.microsoft.com/office/2006/metadata/properties" xmlns:ns2="b808a96f-9dde-47bf-bc0b-d2882eaaf2dd" xmlns:ns3="97c8ea62-14b9-4c14-97d9-a54560037f66" targetNamespace="http://schemas.microsoft.com/office/2006/metadata/properties" ma:root="true" ma:fieldsID="79f4ca7d636bd4bcb7fce040f8045b6d" ns2:_="" ns3:_="">
    <xsd:import namespace="b808a96f-9dde-47bf-bc0b-d2882eaaf2dd"/>
    <xsd:import namespace="97c8ea62-14b9-4c14-97d9-a54560037f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8a96f-9dde-47bf-bc0b-d2882eaaf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f6c9fbe6-7f47-4627-be93-6159d544c9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c8ea62-14b9-4c14-97d9-a54560037f66"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8e4c3796-6fff-43b8-ad44-294e95773f20}" ma:internalName="TaxCatchAll" ma:showField="CatchAllData" ma:web="97c8ea62-14b9-4c14-97d9-a54560037f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7c8ea62-14b9-4c14-97d9-a54560037f66">
      <UserInfo>
        <DisplayName/>
        <AccountId xsi:nil="true"/>
        <AccountType/>
      </UserInfo>
    </SharedWithUsers>
    <MediaLengthInSeconds xmlns="b808a96f-9dde-47bf-bc0b-d2882eaaf2dd" xsi:nil="true"/>
    <lcf76f155ced4ddcb4097134ff3c332f xmlns="b808a96f-9dde-47bf-bc0b-d2882eaaf2dd">
      <Terms xmlns="http://schemas.microsoft.com/office/infopath/2007/PartnerControls"/>
    </lcf76f155ced4ddcb4097134ff3c332f>
    <TaxCatchAll xmlns="97c8ea62-14b9-4c14-97d9-a54560037f66" xsi:nil="true"/>
  </documentManagement>
</p:properties>
</file>

<file path=customXml/itemProps1.xml><?xml version="1.0" encoding="utf-8"?>
<ds:datastoreItem xmlns:ds="http://schemas.openxmlformats.org/officeDocument/2006/customXml" ds:itemID="{04DD297C-750D-40A9-813B-651919BD4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08a96f-9dde-47bf-bc0b-d2882eaaf2dd"/>
    <ds:schemaRef ds:uri="97c8ea62-14b9-4c14-97d9-a54560037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424B4-4811-42C7-89EA-34E0ACE2C27C}">
  <ds:schemaRefs>
    <ds:schemaRef ds:uri="http://schemas.microsoft.com/sharepoint/v3/contenttype/forms"/>
  </ds:schemaRefs>
</ds:datastoreItem>
</file>

<file path=customXml/itemProps3.xml><?xml version="1.0" encoding="utf-8"?>
<ds:datastoreItem xmlns:ds="http://schemas.openxmlformats.org/officeDocument/2006/customXml" ds:itemID="{624DF577-1668-41B9-86A0-17594569E6EF}">
  <ds:schemaRefs>
    <ds:schemaRef ds:uri="http://schemas.microsoft.com/office/2006/metadata/properties"/>
    <ds:schemaRef ds:uri="97c8ea62-14b9-4c14-97d9-a54560037f66"/>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808a96f-9dde-47bf-bc0b-d2882eaaf2d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vt:i4>
      </vt:variant>
    </vt:vector>
  </HeadingPairs>
  <TitlesOfParts>
    <vt:vector size="6" baseType="lpstr">
      <vt:lpstr>Inledning 1-6</vt:lpstr>
      <vt:lpstr>UH-plan  7-10</vt:lpstr>
      <vt:lpstr>Noteringar 11-16</vt:lpstr>
      <vt:lpstr>Fastighetsbesiktning 17-23</vt:lpstr>
      <vt:lpstr>'Inledning 1-6'!Utskriftsområde</vt:lpstr>
      <vt:lpstr>'UH-plan  7-10'!Utskriftsområde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UHP_L1_text_20160721</dc:title>
  <dc:creator>Pontus Marin</dc:creator>
  <cp:lastModifiedBy>Larsa56</cp:lastModifiedBy>
  <cp:lastPrinted>2021-10-14T12:32:41Z</cp:lastPrinted>
  <dcterms:created xsi:type="dcterms:W3CDTF">2021-02-22T13:32:02Z</dcterms:created>
  <dcterms:modified xsi:type="dcterms:W3CDTF">2023-01-23T12:51:24Z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0x0101003870EDEC039574469B5370AB9A665A3D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